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420"/>
  <workbookPr/>
  <mc:AlternateContent xmlns:mc="http://schemas.openxmlformats.org/markup-compatibility/2006">
    <mc:Choice Requires="x15">
      <x15ac:absPath xmlns:x15ac="http://schemas.microsoft.com/office/spreadsheetml/2010/11/ac" url="/Users/alexander/Downloads/"/>
    </mc:Choice>
  </mc:AlternateContent>
  <xr:revisionPtr revIDLastSave="0" documentId="8_{39ADD627-F40A-2549-BA0C-F749CEF8A87A}" xr6:coauthVersionLast="47" xr6:coauthVersionMax="47" xr10:uidLastSave="{00000000-0000-0000-0000-000000000000}"/>
  <bookViews>
    <workbookView xWindow="0" yWindow="760" windowWidth="19420" windowHeight="10300" activeTab="1" xr2:uid="{00000000-000D-0000-FFFF-FFFF00000000}"/>
  </bookViews>
  <sheets>
    <sheet name="All Risks" sheetId="1" r:id="rId1"/>
    <sheet name="Assurance Risks" sheetId="2"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P19" i="2" l="1"/>
  <c r="O19" i="2"/>
  <c r="H19" i="2"/>
  <c r="J19" i="2" s="1"/>
  <c r="S70" i="2"/>
  <c r="R70" i="2"/>
  <c r="Q70" i="2"/>
  <c r="J70" i="2" s="1"/>
  <c r="S69" i="2"/>
  <c r="R69" i="2"/>
  <c r="Q69" i="2"/>
  <c r="J69" i="2" s="1"/>
  <c r="O69" i="2"/>
  <c r="P69" i="2" s="1"/>
  <c r="S68" i="2"/>
  <c r="R68" i="2"/>
  <c r="Q68" i="2"/>
  <c r="J68" i="2" s="1"/>
  <c r="S67" i="2"/>
  <c r="R67" i="2"/>
  <c r="Q67" i="2"/>
  <c r="J67" i="2" s="1"/>
  <c r="S66" i="2"/>
  <c r="R66" i="2"/>
  <c r="Q66" i="2"/>
  <c r="J66" i="2" s="1"/>
  <c r="S64" i="2"/>
  <c r="R64" i="2"/>
  <c r="Q64" i="2"/>
  <c r="J64" i="2" s="1"/>
  <c r="S63" i="2"/>
  <c r="R63" i="2"/>
  <c r="Q63" i="2"/>
  <c r="J63" i="2" s="1"/>
  <c r="S60" i="2"/>
  <c r="R60" i="2"/>
  <c r="Q60" i="2"/>
  <c r="J60" i="2" s="1"/>
  <c r="S59" i="2"/>
  <c r="R59" i="2"/>
  <c r="Q59" i="2"/>
  <c r="J59" i="2" s="1"/>
  <c r="O59" i="2"/>
  <c r="P59" i="2" s="1"/>
  <c r="S58" i="2"/>
  <c r="R58" i="2"/>
  <c r="Q58" i="2"/>
  <c r="J58" i="2" s="1"/>
  <c r="S55" i="2"/>
  <c r="R55" i="2"/>
  <c r="Q55" i="2"/>
  <c r="J55" i="2" s="1"/>
  <c r="S54" i="2"/>
  <c r="R54" i="2"/>
  <c r="Q54" i="2"/>
  <c r="J54" i="2" s="1"/>
  <c r="S53" i="2"/>
  <c r="R53" i="2"/>
  <c r="Q53" i="2"/>
  <c r="J53" i="2" s="1"/>
  <c r="O53" i="2"/>
  <c r="P53" i="2" s="1"/>
  <c r="S51" i="2"/>
  <c r="R51" i="2"/>
  <c r="Q51" i="2"/>
  <c r="J51" i="2" s="1"/>
  <c r="S50" i="2"/>
  <c r="R50" i="2"/>
  <c r="Q50" i="2"/>
  <c r="J50" i="2" s="1"/>
  <c r="S49" i="2"/>
  <c r="R49" i="2"/>
  <c r="Q49" i="2"/>
  <c r="J49" i="2" s="1"/>
  <c r="S48" i="2"/>
  <c r="R48" i="2"/>
  <c r="Q48" i="2"/>
  <c r="J48" i="2" s="1"/>
  <c r="O48" i="2"/>
  <c r="P48" i="2" s="1"/>
  <c r="S47" i="2"/>
  <c r="R47" i="2"/>
  <c r="Q47" i="2"/>
  <c r="J47" i="2" s="1"/>
  <c r="S46" i="2"/>
  <c r="R46" i="2"/>
  <c r="Q46" i="2"/>
  <c r="J46" i="2" s="1"/>
  <c r="S45" i="2"/>
  <c r="R45" i="2"/>
  <c r="Q45" i="2"/>
  <c r="J45" i="2" s="1"/>
  <c r="S44" i="2"/>
  <c r="R44" i="2"/>
  <c r="Q44" i="2"/>
  <c r="J44" i="2" s="1"/>
  <c r="O44" i="2"/>
  <c r="P44" i="2" s="1"/>
  <c r="S43" i="2"/>
  <c r="R43" i="2"/>
  <c r="Q43" i="2"/>
  <c r="J43" i="2" s="1"/>
  <c r="S42" i="2"/>
  <c r="R42" i="2"/>
  <c r="Q42" i="2"/>
  <c r="J42" i="2" s="1"/>
  <c r="S40" i="2"/>
  <c r="R40" i="2"/>
  <c r="Q40" i="2"/>
  <c r="J40" i="2" s="1"/>
  <c r="O40" i="2"/>
  <c r="P40" i="2" s="1"/>
  <c r="S39" i="2"/>
  <c r="R39" i="2"/>
  <c r="Q39" i="2"/>
  <c r="J39" i="2" s="1"/>
  <c r="S38" i="2"/>
  <c r="R38" i="2"/>
  <c r="Q38" i="2"/>
  <c r="J38" i="2" s="1"/>
  <c r="O38" i="2"/>
  <c r="P38" i="2" s="1"/>
  <c r="S37" i="2"/>
  <c r="R37" i="2"/>
  <c r="Q37" i="2"/>
  <c r="J37" i="2" s="1"/>
  <c r="S36" i="2"/>
  <c r="R36" i="2"/>
  <c r="Q36" i="2"/>
  <c r="J36" i="2" s="1"/>
  <c r="S35" i="2"/>
  <c r="R35" i="2"/>
  <c r="Q35" i="2"/>
  <c r="J35" i="2" s="1"/>
  <c r="O35" i="2"/>
  <c r="P35" i="2" s="1"/>
  <c r="S33" i="2"/>
  <c r="R33" i="2"/>
  <c r="Q33" i="2"/>
  <c r="J33" i="2" s="1"/>
  <c r="S32" i="2"/>
  <c r="R32" i="2"/>
  <c r="Q32" i="2"/>
  <c r="J32" i="2" s="1"/>
  <c r="S31" i="2"/>
  <c r="R31" i="2"/>
  <c r="Q31" i="2"/>
  <c r="J31" i="2" s="1"/>
  <c r="S30" i="2"/>
  <c r="R30" i="2"/>
  <c r="Q30" i="2"/>
  <c r="J30" i="2" s="1"/>
  <c r="S29" i="2"/>
  <c r="R29" i="2"/>
  <c r="Q29" i="2"/>
  <c r="J29" i="2" s="1"/>
  <c r="O29" i="2"/>
  <c r="P29" i="2" s="1"/>
  <c r="R26" i="2"/>
  <c r="Q26" i="2"/>
  <c r="J26" i="2" s="1"/>
  <c r="H26" i="2"/>
  <c r="S26" i="2" s="1"/>
  <c r="R25" i="2"/>
  <c r="Q25" i="2"/>
  <c r="J25" i="2" s="1"/>
  <c r="H25" i="2"/>
  <c r="S25" i="2" s="1"/>
  <c r="R24" i="2"/>
  <c r="Q24" i="2"/>
  <c r="J24" i="2" s="1"/>
  <c r="O24" i="2"/>
  <c r="P24" i="2" s="1"/>
  <c r="H24" i="2"/>
  <c r="S24" i="2" s="1"/>
  <c r="R23" i="2"/>
  <c r="Q23" i="2"/>
  <c r="J23" i="2" s="1"/>
  <c r="O23" i="2"/>
  <c r="P23" i="2" s="1"/>
  <c r="H23" i="2"/>
  <c r="S23" i="2" s="1"/>
  <c r="R22" i="2"/>
  <c r="Q22" i="2"/>
  <c r="J22" i="2" s="1"/>
  <c r="O22" i="2"/>
  <c r="P22" i="2" s="1"/>
  <c r="H22" i="2"/>
  <c r="S22" i="2" s="1"/>
  <c r="R21" i="2"/>
  <c r="Q21" i="2"/>
  <c r="J21" i="2" s="1"/>
  <c r="O21" i="2"/>
  <c r="P21" i="2" s="1"/>
  <c r="H21" i="2"/>
  <c r="S21" i="2" s="1"/>
  <c r="R20" i="2"/>
  <c r="Q20" i="2"/>
  <c r="J20" i="2" s="1"/>
  <c r="O20" i="2"/>
  <c r="P20" i="2" s="1"/>
  <c r="H20" i="2"/>
  <c r="S20" i="2" s="1"/>
  <c r="R18" i="2"/>
  <c r="Q18" i="2"/>
  <c r="O18" i="2"/>
  <c r="P18" i="2" s="1"/>
  <c r="H18" i="2"/>
  <c r="J18" i="2" s="1"/>
  <c r="N116" i="1"/>
  <c r="O116" i="1" s="1"/>
  <c r="N107" i="1"/>
  <c r="O107" i="1" s="1"/>
  <c r="N101" i="1"/>
  <c r="O101" i="1" s="1"/>
  <c r="N96" i="1"/>
  <c r="O96" i="1" s="1"/>
  <c r="N92" i="1"/>
  <c r="O92" i="1" s="1"/>
  <c r="N88" i="1"/>
  <c r="O88" i="1" s="1"/>
  <c r="N86" i="1"/>
  <c r="O86" i="1" s="1"/>
  <c r="N83" i="1"/>
  <c r="O83" i="1" s="1"/>
  <c r="N77" i="1"/>
  <c r="O77" i="1" s="1"/>
  <c r="N72" i="1"/>
  <c r="O72" i="1" s="1"/>
  <c r="N71" i="1"/>
  <c r="O71" i="1" s="1"/>
  <c r="N70" i="1"/>
  <c r="O70" i="1" s="1"/>
  <c r="N69" i="1"/>
  <c r="O69" i="1" s="1"/>
  <c r="N68" i="1"/>
  <c r="O68" i="1" s="1"/>
  <c r="N67" i="1"/>
  <c r="O67" i="1" s="1"/>
  <c r="G74" i="1"/>
  <c r="R74" i="1" s="1"/>
  <c r="G73" i="1"/>
  <c r="G72" i="1"/>
  <c r="R72" i="1" s="1"/>
  <c r="G71" i="1"/>
  <c r="R71" i="1" s="1"/>
  <c r="G70" i="1"/>
  <c r="R70" i="1" s="1"/>
  <c r="G69" i="1"/>
  <c r="R69" i="1" s="1"/>
  <c r="G68" i="1"/>
  <c r="R68" i="1" s="1"/>
  <c r="G67" i="1"/>
  <c r="I67" i="1" s="1"/>
  <c r="H251" i="1"/>
  <c r="H250" i="1"/>
  <c r="H249" i="1"/>
  <c r="H246" i="1"/>
  <c r="H245" i="1"/>
  <c r="H244" i="1"/>
  <c r="H243" i="1"/>
  <c r="H242" i="1"/>
  <c r="H241" i="1"/>
  <c r="H240" i="1"/>
  <c r="H239" i="1"/>
  <c r="H238" i="1"/>
  <c r="H236" i="1"/>
  <c r="H235" i="1"/>
  <c r="H234" i="1"/>
  <c r="H233" i="1"/>
  <c r="H232" i="1"/>
  <c r="H231" i="1"/>
  <c r="H229" i="1"/>
  <c r="H228" i="1"/>
  <c r="H227" i="1"/>
  <c r="H226" i="1"/>
  <c r="H224" i="1"/>
  <c r="H223" i="1"/>
  <c r="H222" i="1"/>
  <c r="H220" i="1"/>
  <c r="H219" i="1"/>
  <c r="H218" i="1"/>
  <c r="H217" i="1"/>
  <c r="H216" i="1"/>
  <c r="H215" i="1"/>
  <c r="H214" i="1"/>
  <c r="H213" i="1"/>
  <c r="H212" i="1"/>
  <c r="H209" i="1"/>
  <c r="H207" i="1"/>
  <c r="H206" i="1"/>
  <c r="H204" i="1"/>
  <c r="H203" i="1"/>
  <c r="H201" i="1"/>
  <c r="H200" i="1"/>
  <c r="H199" i="1"/>
  <c r="H198" i="1"/>
  <c r="H197" i="1"/>
  <c r="H195" i="1"/>
  <c r="H194" i="1"/>
  <c r="H193" i="1"/>
  <c r="H192" i="1"/>
  <c r="H191" i="1"/>
  <c r="H190" i="1"/>
  <c r="H189" i="1"/>
  <c r="H188" i="1"/>
  <c r="H184" i="1"/>
  <c r="H182" i="1"/>
  <c r="H181" i="1"/>
  <c r="H180" i="1"/>
  <c r="H178" i="1"/>
  <c r="H177" i="1"/>
  <c r="H175" i="1"/>
  <c r="H174" i="1"/>
  <c r="H173" i="1"/>
  <c r="H172" i="1"/>
  <c r="H171" i="1"/>
  <c r="H169" i="1"/>
  <c r="H168" i="1"/>
  <c r="H167" i="1"/>
  <c r="H166" i="1"/>
  <c r="H165" i="1"/>
  <c r="H163" i="1"/>
  <c r="H162" i="1"/>
  <c r="H161" i="1"/>
  <c r="H160" i="1"/>
  <c r="H158" i="1"/>
  <c r="H157" i="1"/>
  <c r="H156" i="1"/>
  <c r="H155" i="1"/>
  <c r="H153" i="1"/>
  <c r="H152" i="1"/>
  <c r="H151" i="1"/>
  <c r="H150" i="1"/>
  <c r="H149" i="1"/>
  <c r="H148" i="1"/>
  <c r="H147" i="1"/>
  <c r="H146" i="1"/>
  <c r="H130" i="1"/>
  <c r="H129" i="1"/>
  <c r="H128" i="1"/>
  <c r="H127" i="1"/>
  <c r="H126" i="1"/>
  <c r="H125" i="1"/>
  <c r="H124" i="1"/>
  <c r="H64" i="1"/>
  <c r="H62" i="1"/>
  <c r="H61" i="1"/>
  <c r="H60" i="1"/>
  <c r="H59" i="1"/>
  <c r="H58" i="1"/>
  <c r="H57" i="1"/>
  <c r="H56" i="1"/>
  <c r="H55" i="1"/>
  <c r="H54" i="1"/>
  <c r="H53" i="1"/>
  <c r="H52" i="1"/>
  <c r="H51" i="1"/>
  <c r="H50" i="1"/>
  <c r="H49" i="1"/>
  <c r="H48" i="1"/>
  <c r="H46" i="1"/>
  <c r="H45" i="1"/>
  <c r="H44" i="1"/>
  <c r="H43" i="1"/>
  <c r="H42" i="1"/>
  <c r="H41" i="1"/>
  <c r="H40" i="1"/>
  <c r="H38" i="1"/>
  <c r="H37" i="1"/>
  <c r="H36" i="1"/>
  <c r="H35" i="1"/>
  <c r="H34" i="1"/>
  <c r="H33" i="1"/>
  <c r="H31" i="1"/>
  <c r="H30" i="1"/>
  <c r="H29" i="1"/>
  <c r="H27" i="1"/>
  <c r="H25" i="1"/>
  <c r="H24" i="1"/>
  <c r="H23" i="1"/>
  <c r="H22" i="1"/>
  <c r="H21" i="1"/>
  <c r="H19" i="1"/>
  <c r="H18" i="1"/>
  <c r="H17" i="1"/>
  <c r="H15" i="1"/>
  <c r="H14" i="1"/>
  <c r="H13" i="1"/>
  <c r="R31" i="1"/>
  <c r="R30" i="1"/>
  <c r="R29" i="1"/>
  <c r="R27" i="1"/>
  <c r="R25" i="1"/>
  <c r="R24" i="1"/>
  <c r="R23" i="1"/>
  <c r="R22" i="1"/>
  <c r="R21" i="1"/>
  <c r="R19" i="1"/>
  <c r="R18" i="1"/>
  <c r="R17" i="1"/>
  <c r="R15" i="1"/>
  <c r="R14" i="1"/>
  <c r="R13" i="1"/>
  <c r="Q31" i="1"/>
  <c r="Q30" i="1"/>
  <c r="Q29" i="1"/>
  <c r="Q27" i="1"/>
  <c r="Q25" i="1"/>
  <c r="Q24" i="1"/>
  <c r="Q23" i="1"/>
  <c r="Q22" i="1"/>
  <c r="Q21" i="1"/>
  <c r="Q19" i="1"/>
  <c r="Q18" i="1"/>
  <c r="Q17" i="1"/>
  <c r="Q15" i="1"/>
  <c r="Q14" i="1"/>
  <c r="Q13" i="1"/>
  <c r="P29" i="1"/>
  <c r="P27" i="1"/>
  <c r="P25" i="1"/>
  <c r="P24" i="1"/>
  <c r="P23" i="1"/>
  <c r="P22" i="1"/>
  <c r="P21" i="1"/>
  <c r="P19" i="1"/>
  <c r="P18" i="1"/>
  <c r="P17" i="1"/>
  <c r="P14" i="1"/>
  <c r="P15" i="1"/>
  <c r="P13" i="1"/>
  <c r="P204" i="1"/>
  <c r="Q204" i="1"/>
  <c r="R204" i="1"/>
  <c r="P31" i="1"/>
  <c r="P33" i="1"/>
  <c r="Q33" i="1"/>
  <c r="R33" i="1"/>
  <c r="P34" i="1"/>
  <c r="Q34" i="1"/>
  <c r="R34" i="1"/>
  <c r="P35" i="1"/>
  <c r="Q35" i="1"/>
  <c r="R35" i="1"/>
  <c r="P36" i="1"/>
  <c r="Q36" i="1"/>
  <c r="R36" i="1"/>
  <c r="P37" i="1"/>
  <c r="Q37" i="1"/>
  <c r="R37" i="1"/>
  <c r="P38" i="1"/>
  <c r="Q38" i="1"/>
  <c r="R38" i="1"/>
  <c r="P40" i="1"/>
  <c r="Q40" i="1"/>
  <c r="R40" i="1"/>
  <c r="P41" i="1"/>
  <c r="Q41" i="1"/>
  <c r="R41" i="1"/>
  <c r="P42" i="1"/>
  <c r="Q42" i="1"/>
  <c r="R42" i="1"/>
  <c r="P43" i="1"/>
  <c r="Q43" i="1"/>
  <c r="R43" i="1"/>
  <c r="P44" i="1"/>
  <c r="Q44" i="1"/>
  <c r="R44" i="1"/>
  <c r="P45" i="1"/>
  <c r="Q45" i="1"/>
  <c r="R45" i="1"/>
  <c r="P46" i="1"/>
  <c r="Q46" i="1"/>
  <c r="R46" i="1"/>
  <c r="P48" i="1"/>
  <c r="Q48" i="1"/>
  <c r="R48" i="1"/>
  <c r="P49" i="1"/>
  <c r="Q49" i="1"/>
  <c r="R49" i="1"/>
  <c r="P50" i="1"/>
  <c r="Q50" i="1"/>
  <c r="R50" i="1"/>
  <c r="P51" i="1"/>
  <c r="Q51" i="1"/>
  <c r="R51" i="1"/>
  <c r="P52" i="1"/>
  <c r="Q52" i="1"/>
  <c r="R52" i="1"/>
  <c r="P53" i="1"/>
  <c r="Q53" i="1"/>
  <c r="R53" i="1"/>
  <c r="P54" i="1"/>
  <c r="Q54" i="1"/>
  <c r="R54" i="1"/>
  <c r="P55" i="1"/>
  <c r="Q55" i="1"/>
  <c r="R55" i="1"/>
  <c r="P56" i="1"/>
  <c r="Q56" i="1"/>
  <c r="R56" i="1"/>
  <c r="P57" i="1"/>
  <c r="Q57" i="1"/>
  <c r="R57" i="1"/>
  <c r="P58" i="1"/>
  <c r="Q58" i="1"/>
  <c r="R58" i="1"/>
  <c r="P59" i="1"/>
  <c r="Q59" i="1"/>
  <c r="R59" i="1"/>
  <c r="P60" i="1"/>
  <c r="Q60" i="1"/>
  <c r="R60" i="1"/>
  <c r="P61" i="1"/>
  <c r="Q61" i="1"/>
  <c r="R61" i="1"/>
  <c r="P62" i="1"/>
  <c r="Q62" i="1"/>
  <c r="R62" i="1"/>
  <c r="P64" i="1"/>
  <c r="Q64" i="1"/>
  <c r="R64" i="1"/>
  <c r="P67" i="1"/>
  <c r="Q67" i="1"/>
  <c r="P68" i="1"/>
  <c r="Q68" i="1"/>
  <c r="P69" i="1"/>
  <c r="I69" i="1" s="1"/>
  <c r="Q69" i="1"/>
  <c r="P70" i="1"/>
  <c r="I70" i="1" s="1"/>
  <c r="Q70" i="1"/>
  <c r="P71" i="1"/>
  <c r="I71" i="1" s="1"/>
  <c r="Q71" i="1"/>
  <c r="P72" i="1"/>
  <c r="I72" i="1" s="1"/>
  <c r="Q72" i="1"/>
  <c r="P73" i="1"/>
  <c r="I73" i="1" s="1"/>
  <c r="Q73" i="1"/>
  <c r="R73" i="1"/>
  <c r="P74" i="1"/>
  <c r="I74" i="1" s="1"/>
  <c r="Q74" i="1"/>
  <c r="P77" i="1"/>
  <c r="Q77" i="1"/>
  <c r="R77" i="1"/>
  <c r="P78" i="1"/>
  <c r="Q78" i="1"/>
  <c r="R78" i="1"/>
  <c r="P79" i="1"/>
  <c r="Q79" i="1"/>
  <c r="R79" i="1"/>
  <c r="P80" i="1"/>
  <c r="Q80" i="1"/>
  <c r="R80" i="1"/>
  <c r="P81" i="1"/>
  <c r="Q81" i="1"/>
  <c r="R81" i="1"/>
  <c r="P83" i="1"/>
  <c r="Q83" i="1"/>
  <c r="R83" i="1"/>
  <c r="P84" i="1"/>
  <c r="Q84" i="1"/>
  <c r="R84" i="1"/>
  <c r="P85" i="1"/>
  <c r="Q85" i="1"/>
  <c r="R85" i="1"/>
  <c r="P86" i="1"/>
  <c r="Q86" i="1"/>
  <c r="R86" i="1"/>
  <c r="P87" i="1"/>
  <c r="Q87" i="1"/>
  <c r="R87" i="1"/>
  <c r="P88" i="1"/>
  <c r="Q88" i="1"/>
  <c r="R88" i="1"/>
  <c r="P90" i="1"/>
  <c r="Q90" i="1"/>
  <c r="R90" i="1"/>
  <c r="P91" i="1"/>
  <c r="Q91" i="1"/>
  <c r="R91" i="1"/>
  <c r="P92" i="1"/>
  <c r="Q92" i="1"/>
  <c r="R92" i="1"/>
  <c r="P93" i="1"/>
  <c r="Q93" i="1"/>
  <c r="R93" i="1"/>
  <c r="P94" i="1"/>
  <c r="Q94" i="1"/>
  <c r="R94" i="1"/>
  <c r="P95" i="1"/>
  <c r="Q95" i="1"/>
  <c r="R95" i="1"/>
  <c r="P96" i="1"/>
  <c r="Q96" i="1"/>
  <c r="R96" i="1"/>
  <c r="P97" i="1"/>
  <c r="Q97" i="1"/>
  <c r="R97" i="1"/>
  <c r="P98" i="1"/>
  <c r="Q98" i="1"/>
  <c r="R98" i="1"/>
  <c r="P99" i="1"/>
  <c r="Q99" i="1"/>
  <c r="R99" i="1"/>
  <c r="P101" i="1"/>
  <c r="Q101" i="1"/>
  <c r="R101" i="1"/>
  <c r="P102" i="1"/>
  <c r="Q102" i="1"/>
  <c r="R102" i="1"/>
  <c r="P103" i="1"/>
  <c r="Q103" i="1"/>
  <c r="R103" i="1"/>
  <c r="P106" i="1"/>
  <c r="Q106" i="1"/>
  <c r="R106" i="1"/>
  <c r="P107" i="1"/>
  <c r="Q107" i="1"/>
  <c r="R107" i="1"/>
  <c r="P108" i="1"/>
  <c r="Q108" i="1"/>
  <c r="R108" i="1"/>
  <c r="P110" i="1"/>
  <c r="Q110" i="1"/>
  <c r="R110" i="1"/>
  <c r="P111" i="1"/>
  <c r="Q111" i="1"/>
  <c r="R111" i="1"/>
  <c r="P113" i="1"/>
  <c r="Q113" i="1"/>
  <c r="R113" i="1"/>
  <c r="P114" i="1"/>
  <c r="Q114" i="1"/>
  <c r="R114" i="1"/>
  <c r="P115" i="1"/>
  <c r="Q115" i="1"/>
  <c r="R115" i="1"/>
  <c r="P116" i="1"/>
  <c r="Q116" i="1"/>
  <c r="R116" i="1"/>
  <c r="P117" i="1"/>
  <c r="Q117" i="1"/>
  <c r="R117" i="1"/>
  <c r="P120" i="1"/>
  <c r="Q120" i="1"/>
  <c r="R120" i="1"/>
  <c r="P122" i="1"/>
  <c r="Q122" i="1"/>
  <c r="R122" i="1"/>
  <c r="P124" i="1"/>
  <c r="Q124" i="1"/>
  <c r="R124" i="1"/>
  <c r="P125" i="1"/>
  <c r="Q125" i="1"/>
  <c r="R125" i="1"/>
  <c r="P126" i="1"/>
  <c r="Q126" i="1"/>
  <c r="R126" i="1"/>
  <c r="P127" i="1"/>
  <c r="Q127" i="1"/>
  <c r="R127" i="1"/>
  <c r="P128" i="1"/>
  <c r="Q128" i="1"/>
  <c r="R128" i="1"/>
  <c r="P129" i="1"/>
  <c r="Q129" i="1"/>
  <c r="R129" i="1"/>
  <c r="P130" i="1"/>
  <c r="Q130" i="1"/>
  <c r="R130" i="1"/>
  <c r="P133" i="1"/>
  <c r="Q133" i="1"/>
  <c r="R133" i="1"/>
  <c r="P134" i="1"/>
  <c r="Q134" i="1"/>
  <c r="R134" i="1"/>
  <c r="P135" i="1"/>
  <c r="Q135" i="1"/>
  <c r="R135" i="1"/>
  <c r="P136" i="1"/>
  <c r="Q136" i="1"/>
  <c r="R136" i="1"/>
  <c r="P138" i="1"/>
  <c r="Q138" i="1"/>
  <c r="R138" i="1"/>
  <c r="P139" i="1"/>
  <c r="Q139" i="1"/>
  <c r="R139" i="1"/>
  <c r="P140" i="1"/>
  <c r="Q140" i="1"/>
  <c r="R140" i="1"/>
  <c r="P141" i="1"/>
  <c r="Q141" i="1"/>
  <c r="R141" i="1"/>
  <c r="P146" i="1"/>
  <c r="Q146" i="1"/>
  <c r="R146" i="1"/>
  <c r="P147" i="1"/>
  <c r="Q147" i="1"/>
  <c r="R147" i="1"/>
  <c r="P148" i="1"/>
  <c r="Q148" i="1"/>
  <c r="R148" i="1"/>
  <c r="P149" i="1"/>
  <c r="Q149" i="1"/>
  <c r="R149" i="1"/>
  <c r="P150" i="1"/>
  <c r="Q150" i="1"/>
  <c r="R150" i="1"/>
  <c r="P151" i="1"/>
  <c r="Q151" i="1"/>
  <c r="R151" i="1"/>
  <c r="P152" i="1"/>
  <c r="Q152" i="1"/>
  <c r="R152" i="1"/>
  <c r="P153" i="1"/>
  <c r="Q153" i="1"/>
  <c r="R153" i="1"/>
  <c r="P155" i="1"/>
  <c r="Q155" i="1"/>
  <c r="R155" i="1"/>
  <c r="P156" i="1"/>
  <c r="Q156" i="1"/>
  <c r="R156" i="1"/>
  <c r="P157" i="1"/>
  <c r="Q157" i="1"/>
  <c r="R157" i="1"/>
  <c r="P158" i="1"/>
  <c r="Q158" i="1"/>
  <c r="R158" i="1"/>
  <c r="P160" i="1"/>
  <c r="Q160" i="1"/>
  <c r="R160" i="1"/>
  <c r="P161" i="1"/>
  <c r="Q161" i="1"/>
  <c r="R161" i="1"/>
  <c r="P162" i="1"/>
  <c r="Q162" i="1"/>
  <c r="R162" i="1"/>
  <c r="P163" i="1"/>
  <c r="Q163" i="1"/>
  <c r="R163" i="1"/>
  <c r="P165" i="1"/>
  <c r="Q165" i="1"/>
  <c r="R165" i="1"/>
  <c r="P166" i="1"/>
  <c r="Q166" i="1"/>
  <c r="R166" i="1"/>
  <c r="P167" i="1"/>
  <c r="Q167" i="1"/>
  <c r="R167" i="1"/>
  <c r="P168" i="1"/>
  <c r="Q168" i="1"/>
  <c r="R168" i="1"/>
  <c r="P169" i="1"/>
  <c r="Q169" i="1"/>
  <c r="R169" i="1"/>
  <c r="P171" i="1"/>
  <c r="Q171" i="1"/>
  <c r="R171" i="1"/>
  <c r="P172" i="1"/>
  <c r="Q172" i="1"/>
  <c r="R172" i="1"/>
  <c r="P173" i="1"/>
  <c r="Q173" i="1"/>
  <c r="R173" i="1"/>
  <c r="P174" i="1"/>
  <c r="Q174" i="1"/>
  <c r="R174" i="1"/>
  <c r="P175" i="1"/>
  <c r="Q175" i="1"/>
  <c r="R175" i="1"/>
  <c r="P177" i="1"/>
  <c r="Q177" i="1"/>
  <c r="R177" i="1"/>
  <c r="P178" i="1"/>
  <c r="Q178" i="1"/>
  <c r="R178" i="1"/>
  <c r="P180" i="1"/>
  <c r="Q180" i="1"/>
  <c r="R180" i="1"/>
  <c r="P181" i="1"/>
  <c r="Q181" i="1"/>
  <c r="R181" i="1"/>
  <c r="P182" i="1"/>
  <c r="Q182" i="1"/>
  <c r="R182" i="1"/>
  <c r="P184" i="1"/>
  <c r="Q184" i="1"/>
  <c r="R184" i="1"/>
  <c r="P188" i="1"/>
  <c r="Q188" i="1"/>
  <c r="R188" i="1"/>
  <c r="P189" i="1"/>
  <c r="Q189" i="1"/>
  <c r="R189" i="1"/>
  <c r="P190" i="1"/>
  <c r="Q190" i="1"/>
  <c r="R190" i="1"/>
  <c r="P191" i="1"/>
  <c r="Q191" i="1"/>
  <c r="R191" i="1"/>
  <c r="P192" i="1"/>
  <c r="Q192" i="1"/>
  <c r="R192" i="1"/>
  <c r="P193" i="1"/>
  <c r="Q193" i="1"/>
  <c r="R193" i="1"/>
  <c r="P194" i="1"/>
  <c r="Q194" i="1"/>
  <c r="R194" i="1"/>
  <c r="P195" i="1"/>
  <c r="Q195" i="1"/>
  <c r="R195" i="1"/>
  <c r="P197" i="1"/>
  <c r="Q197" i="1"/>
  <c r="R197" i="1"/>
  <c r="P198" i="1"/>
  <c r="Q198" i="1"/>
  <c r="R198" i="1"/>
  <c r="P199" i="1"/>
  <c r="Q199" i="1"/>
  <c r="R199" i="1"/>
  <c r="P200" i="1"/>
  <c r="Q200" i="1"/>
  <c r="R200" i="1"/>
  <c r="P201" i="1"/>
  <c r="Q201" i="1"/>
  <c r="R201" i="1"/>
  <c r="P203" i="1"/>
  <c r="Q203" i="1"/>
  <c r="R203" i="1"/>
  <c r="P206" i="1"/>
  <c r="Q206" i="1"/>
  <c r="R206" i="1"/>
  <c r="P207" i="1"/>
  <c r="Q207" i="1"/>
  <c r="R207" i="1"/>
  <c r="P209" i="1"/>
  <c r="Q209" i="1"/>
  <c r="R209" i="1"/>
  <c r="P212" i="1"/>
  <c r="Q212" i="1"/>
  <c r="R212" i="1"/>
  <c r="P213" i="1"/>
  <c r="Q213" i="1"/>
  <c r="R213" i="1"/>
  <c r="P214" i="1"/>
  <c r="Q214" i="1"/>
  <c r="R214" i="1"/>
  <c r="P215" i="1"/>
  <c r="Q215" i="1"/>
  <c r="R215" i="1"/>
  <c r="P216" i="1"/>
  <c r="Q216" i="1"/>
  <c r="R216" i="1"/>
  <c r="P217" i="1"/>
  <c r="Q217" i="1"/>
  <c r="R217" i="1"/>
  <c r="P218" i="1"/>
  <c r="Q218" i="1"/>
  <c r="R218" i="1"/>
  <c r="P219" i="1"/>
  <c r="Q219" i="1"/>
  <c r="R219" i="1"/>
  <c r="P220" i="1"/>
  <c r="Q220" i="1"/>
  <c r="R220" i="1"/>
  <c r="P222" i="1"/>
  <c r="Q222" i="1"/>
  <c r="R222" i="1"/>
  <c r="P223" i="1"/>
  <c r="Q223" i="1"/>
  <c r="R223" i="1"/>
  <c r="P224" i="1"/>
  <c r="Q224" i="1"/>
  <c r="R224" i="1"/>
  <c r="P226" i="1"/>
  <c r="Q226" i="1"/>
  <c r="R226" i="1"/>
  <c r="P227" i="1"/>
  <c r="Q227" i="1"/>
  <c r="R227" i="1"/>
  <c r="P228" i="1"/>
  <c r="Q228" i="1"/>
  <c r="R228" i="1"/>
  <c r="P229" i="1"/>
  <c r="Q229" i="1"/>
  <c r="R229" i="1"/>
  <c r="P231" i="1"/>
  <c r="Q231" i="1"/>
  <c r="R231" i="1"/>
  <c r="P232" i="1"/>
  <c r="Q232" i="1"/>
  <c r="R232" i="1"/>
  <c r="P233" i="1"/>
  <c r="Q233" i="1"/>
  <c r="R233" i="1"/>
  <c r="P234" i="1"/>
  <c r="Q234" i="1"/>
  <c r="R234" i="1"/>
  <c r="P235" i="1"/>
  <c r="Q235" i="1"/>
  <c r="R235" i="1"/>
  <c r="P236" i="1"/>
  <c r="Q236" i="1"/>
  <c r="R236" i="1"/>
  <c r="P238" i="1"/>
  <c r="Q238" i="1"/>
  <c r="R238" i="1"/>
  <c r="P239" i="1"/>
  <c r="Q239" i="1"/>
  <c r="R239" i="1"/>
  <c r="P240" i="1"/>
  <c r="Q240" i="1"/>
  <c r="R240" i="1"/>
  <c r="P241" i="1"/>
  <c r="Q241" i="1"/>
  <c r="R241" i="1"/>
  <c r="P242" i="1"/>
  <c r="Q242" i="1"/>
  <c r="R242" i="1"/>
  <c r="P243" i="1"/>
  <c r="Q243" i="1"/>
  <c r="R243" i="1"/>
  <c r="P244" i="1"/>
  <c r="Q244" i="1"/>
  <c r="R244" i="1"/>
  <c r="P245" i="1"/>
  <c r="Q245" i="1"/>
  <c r="R245" i="1"/>
  <c r="P246" i="1"/>
  <c r="Q246" i="1"/>
  <c r="R246" i="1"/>
  <c r="P249" i="1"/>
  <c r="Q249" i="1"/>
  <c r="R249" i="1"/>
  <c r="P250" i="1"/>
  <c r="Q250" i="1"/>
  <c r="R250" i="1"/>
  <c r="P251" i="1"/>
  <c r="Q251" i="1"/>
  <c r="R251" i="1"/>
  <c r="P30" i="1"/>
  <c r="I200" i="1" l="1"/>
  <c r="S18" i="2"/>
  <c r="I217" i="1"/>
  <c r="I227" i="1"/>
  <c r="I86" i="1"/>
  <c r="I77" i="1"/>
  <c r="R67" i="1"/>
  <c r="I249" i="1"/>
  <c r="I209" i="1"/>
  <c r="I213" i="1"/>
  <c r="I232" i="1"/>
  <c r="I114" i="1"/>
  <c r="I199" i="1"/>
  <c r="I92" i="1"/>
  <c r="I141" i="1"/>
  <c r="I120" i="1"/>
  <c r="I113" i="1"/>
  <c r="I83" i="1"/>
  <c r="I165" i="1"/>
  <c r="I80" i="1"/>
  <c r="I59" i="1"/>
  <c r="I51" i="1"/>
  <c r="I169" i="1"/>
  <c r="I235" i="1"/>
  <c r="I244" i="1"/>
  <c r="I233" i="1"/>
  <c r="I14" i="1"/>
  <c r="I35" i="1"/>
  <c r="I58" i="1"/>
  <c r="I50" i="1"/>
  <c r="I37" i="1"/>
  <c r="I46" i="1"/>
  <c r="I94" i="1"/>
  <c r="I127" i="1"/>
  <c r="I138" i="1"/>
  <c r="I234" i="1"/>
  <c r="I243" i="1"/>
  <c r="I172" i="1"/>
  <c r="I117" i="1"/>
  <c r="I96" i="1"/>
  <c r="I87" i="1"/>
  <c r="I78" i="1"/>
  <c r="I111" i="1"/>
  <c r="I212" i="1"/>
  <c r="I122" i="1"/>
  <c r="I110" i="1"/>
  <c r="I53" i="1"/>
  <c r="I55" i="1"/>
  <c r="I18" i="1"/>
  <c r="I29" i="1"/>
  <c r="I38" i="1"/>
  <c r="I48" i="1"/>
  <c r="I101" i="1"/>
  <c r="I148" i="1"/>
  <c r="I157" i="1"/>
  <c r="I166" i="1"/>
  <c r="I218" i="1"/>
  <c r="I81" i="1"/>
  <c r="I13" i="1"/>
  <c r="I19" i="1"/>
  <c r="I93" i="1"/>
  <c r="I219" i="1"/>
  <c r="I228" i="1"/>
  <c r="I168" i="1"/>
  <c r="I62" i="1"/>
  <c r="I54" i="1"/>
  <c r="I128" i="1"/>
  <c r="I181" i="1"/>
  <c r="I193" i="1"/>
  <c r="I201" i="1"/>
  <c r="I194" i="1"/>
  <c r="I21" i="1"/>
  <c r="I31" i="1"/>
  <c r="I40" i="1"/>
  <c r="I49" i="1"/>
  <c r="I68" i="1"/>
  <c r="I95" i="1"/>
  <c r="I103" i="1"/>
  <c r="I129" i="1"/>
  <c r="I139" i="1"/>
  <c r="I150" i="1"/>
  <c r="I158" i="1"/>
  <c r="I167" i="1"/>
  <c r="I173" i="1"/>
  <c r="I184" i="1"/>
  <c r="I195" i="1"/>
  <c r="I203" i="1"/>
  <c r="I220" i="1"/>
  <c r="I229" i="1"/>
  <c r="I236" i="1"/>
  <c r="I245" i="1"/>
  <c r="I30" i="1"/>
  <c r="I22" i="1"/>
  <c r="I33" i="1"/>
  <c r="I41" i="1"/>
  <c r="I60" i="1"/>
  <c r="I88" i="1"/>
  <c r="I106" i="1"/>
  <c r="I130" i="1"/>
  <c r="I140" i="1"/>
  <c r="I151" i="1"/>
  <c r="I160" i="1"/>
  <c r="I174" i="1"/>
  <c r="I188" i="1"/>
  <c r="I197" i="1"/>
  <c r="I204" i="1"/>
  <c r="I214" i="1"/>
  <c r="I222" i="1"/>
  <c r="I231" i="1"/>
  <c r="I238" i="1"/>
  <c r="I246" i="1"/>
  <c r="I182" i="1"/>
  <c r="I23" i="1"/>
  <c r="I34" i="1"/>
  <c r="I42" i="1"/>
  <c r="I61" i="1"/>
  <c r="I90" i="1"/>
  <c r="I107" i="1"/>
  <c r="I133" i="1"/>
  <c r="I152" i="1"/>
  <c r="I161" i="1"/>
  <c r="I175" i="1"/>
  <c r="I189" i="1"/>
  <c r="I198" i="1"/>
  <c r="I206" i="1"/>
  <c r="I215" i="1"/>
  <c r="I223" i="1"/>
  <c r="I239" i="1"/>
  <c r="I102" i="1"/>
  <c r="I24" i="1"/>
  <c r="I43" i="1"/>
  <c r="I56" i="1"/>
  <c r="I84" i="1"/>
  <c r="I91" i="1"/>
  <c r="I97" i="1"/>
  <c r="I108" i="1"/>
  <c r="I115" i="1"/>
  <c r="I124" i="1"/>
  <c r="I134" i="1"/>
  <c r="I153" i="1"/>
  <c r="I162" i="1"/>
  <c r="I177" i="1"/>
  <c r="I190" i="1"/>
  <c r="I207" i="1"/>
  <c r="I216" i="1"/>
  <c r="I224" i="1"/>
  <c r="I240" i="1"/>
  <c r="I15" i="1"/>
  <c r="I25" i="1"/>
  <c r="I44" i="1"/>
  <c r="I57" i="1"/>
  <c r="I79" i="1"/>
  <c r="I85" i="1"/>
  <c r="I98" i="1"/>
  <c r="I116" i="1"/>
  <c r="I125" i="1"/>
  <c r="I135" i="1"/>
  <c r="I146" i="1"/>
  <c r="I155" i="1"/>
  <c r="I163" i="1"/>
  <c r="I178" i="1"/>
  <c r="I191" i="1"/>
  <c r="I226" i="1"/>
  <c r="I241" i="1"/>
  <c r="I250" i="1"/>
  <c r="I149" i="1"/>
  <c r="I17" i="1"/>
  <c r="I27" i="1"/>
  <c r="I36" i="1"/>
  <c r="I45" i="1"/>
  <c r="I52" i="1"/>
  <c r="I64" i="1"/>
  <c r="I99" i="1"/>
  <c r="I126" i="1"/>
  <c r="I136" i="1"/>
  <c r="I147" i="1"/>
  <c r="I156" i="1"/>
  <c r="I171" i="1"/>
  <c r="I180" i="1"/>
  <c r="I192" i="1"/>
  <c r="I242" i="1"/>
  <c r="I251" i="1"/>
</calcChain>
</file>

<file path=xl/sharedStrings.xml><?xml version="1.0" encoding="utf-8"?>
<sst xmlns="http://schemas.openxmlformats.org/spreadsheetml/2006/main" count="469" uniqueCount="329">
  <si>
    <r>
      <t>A.</t>
    </r>
    <r>
      <rPr>
        <i/>
        <sz val="7"/>
        <color theme="1"/>
        <rFont val="Times New Roman"/>
        <family val="1"/>
      </rPr>
      <t xml:space="preserve">    </t>
    </r>
    <r>
      <rPr>
        <i/>
        <sz val="14"/>
        <color theme="1"/>
        <rFont val="Calibri"/>
        <family val="2"/>
        <scheme val="minor"/>
      </rPr>
      <t>Likelihood</t>
    </r>
  </si>
  <si>
    <r>
      <t>B.</t>
    </r>
    <r>
      <rPr>
        <i/>
        <sz val="7"/>
        <color theme="1"/>
        <rFont val="Times New Roman"/>
        <family val="1"/>
      </rPr>
      <t xml:space="preserve">    </t>
    </r>
    <r>
      <rPr>
        <i/>
        <sz val="14"/>
        <color theme="1"/>
        <rFont val="Calibri"/>
        <family val="2"/>
        <scheme val="minor"/>
      </rPr>
      <t>Impact</t>
    </r>
  </si>
  <si>
    <t>A*B. Raw risk</t>
  </si>
  <si>
    <t>A*B*C*D. Priority</t>
  </si>
  <si>
    <t>Comment</t>
  </si>
  <si>
    <t>A: GOVERNANCE AND MANAGEMENT OF SEG</t>
  </si>
  <si>
    <t>Governance</t>
  </si>
  <si>
    <t>Slow responses to major and/or urgent issues</t>
  </si>
  <si>
    <t>Inability to handle multiple issues simultaneously</t>
  </si>
  <si>
    <t>Lack of crisis management plan</t>
  </si>
  <si>
    <t>Management</t>
  </si>
  <si>
    <t>Insufficient internal auditing</t>
  </si>
  <si>
    <t>Insufficient management reviews</t>
  </si>
  <si>
    <t>Insufficient risk management</t>
  </si>
  <si>
    <t>Business model</t>
  </si>
  <si>
    <t>Over-reliance on few or fragile or inconsistent income sources</t>
  </si>
  <si>
    <t>Our choice!</t>
  </si>
  <si>
    <t>Limited viability of business model (e.g. competition with lower cost/more ethical/more niche, niche/more broad) (a risk and a purpose)</t>
  </si>
  <si>
    <t>When done, we are done.</t>
  </si>
  <si>
    <t>Erosion of market differentiation</t>
  </si>
  <si>
    <t>Wariness of collaboration with ‘competition’ and/or with corporate sector</t>
  </si>
  <si>
    <t>Getting bored by our own success</t>
  </si>
  <si>
    <t>Not listening sufficiently to customers or members</t>
  </si>
  <si>
    <t>Change management</t>
  </si>
  <si>
    <t>Limited perception of standard system in a ‘post-labelling context’</t>
  </si>
  <si>
    <t>Human resources</t>
  </si>
  <si>
    <t>Loss of key staff, and/or institutional memory</t>
  </si>
  <si>
    <t>Aware, remedies discussed</t>
  </si>
  <si>
    <t>Insufficient ongoing training</t>
  </si>
  <si>
    <t xml:space="preserve">Insufficient clarity in responsibilities (including for risk management) </t>
  </si>
  <si>
    <t>Information and learning</t>
  </si>
  <si>
    <t>Lack of timely, consistent system-wide data on which to base decisions</t>
  </si>
  <si>
    <t>Eel is complex, always.</t>
  </si>
  <si>
    <t>Key Performance Indicators (including for auditors and CABs) inadequate to assess impact and highlight problems</t>
  </si>
  <si>
    <t>Informal outdoes formal</t>
  </si>
  <si>
    <t>Lack of data on impacts</t>
  </si>
  <si>
    <t>We accommodate for no data</t>
  </si>
  <si>
    <t>Insufficient ‘learning and change’ component of M&amp;E system</t>
  </si>
  <si>
    <t>Lack of access to necessary certificate holder data</t>
  </si>
  <si>
    <t>a certainty</t>
  </si>
  <si>
    <t>Insufficient professional analysis of successes and failures</t>
  </si>
  <si>
    <t>Communication</t>
  </si>
  <si>
    <t>Producer needs not sufficiently heard</t>
  </si>
  <si>
    <t>Lack of market awareness of SEG system and associated benefits</t>
  </si>
  <si>
    <t xml:space="preserve">Impacts fall short of stated expectations or claims </t>
  </si>
  <si>
    <t>Media, partners and peers insufficiently understanding the approach, context or Theory of Change</t>
  </si>
  <si>
    <t>Customer confusion between different standards and logos</t>
  </si>
  <si>
    <t xml:space="preserve">B2B approach avoids the consumer. </t>
  </si>
  <si>
    <t>False perceptions of what certification or logo or label means</t>
  </si>
  <si>
    <t>We dealt with the risk!</t>
  </si>
  <si>
    <t>Traceability/mass balance not sufficiently communicated to stakeholders</t>
  </si>
  <si>
    <t>Aware and dealing with</t>
  </si>
  <si>
    <t>B: POLITICAL AND CULTURAL</t>
  </si>
  <si>
    <t>European Commission and key member states cease to support, or restrict sustainable eel trade</t>
  </si>
  <si>
    <t>Not our responsibility</t>
  </si>
  <si>
    <t>Insufficient interest from European Commission</t>
  </si>
  <si>
    <t>Opposition to sustainable eel trade by NGOs in key countries</t>
  </si>
  <si>
    <t>We just dealt with it!</t>
  </si>
  <si>
    <t xml:space="preserve">Slow or insufficient implementation of Eel Management Plans </t>
  </si>
  <si>
    <t>A certainty we deal with</t>
  </si>
  <si>
    <t>Slow or ineffective implementation of Water Framework Directive</t>
  </si>
  <si>
    <t>Illegal trade weakens and discredits sustainable eel trade</t>
  </si>
  <si>
    <t>A certainty</t>
  </si>
  <si>
    <t xml:space="preserve">Divergence of scientific, conservation and commercial viewpoints </t>
  </si>
  <si>
    <t>Internal or external?</t>
  </si>
  <si>
    <t xml:space="preserve">Travel and on-site safety issues for auditors </t>
  </si>
  <si>
    <t>We deal with that!</t>
  </si>
  <si>
    <t>Diversity of location-specific and product-specific issues for producers and workers</t>
  </si>
  <si>
    <t>Evidently, and we deal with it</t>
  </si>
  <si>
    <t xml:space="preserve">Donor/market change leads to less support, or interest from consumers </t>
  </si>
  <si>
    <t>But what to do?</t>
  </si>
  <si>
    <t>Shift in political, customer or NGO focus to other environmental and social justice issues</t>
  </si>
  <si>
    <t>We have just created lots of attention</t>
  </si>
  <si>
    <t>Small number of corporations achieve dominance through market share and exercise control</t>
  </si>
  <si>
    <t>Accepted as unavoidable</t>
  </si>
  <si>
    <t>Producer representatives do not know enough of, or inadequately represent producers' issues</t>
  </si>
  <si>
    <t>Increasing average age of producers</t>
  </si>
  <si>
    <t xml:space="preserve">Happens only where gov decides so. That is not risk. </t>
  </si>
  <si>
    <t>Low or high commodity prices affect marginal value of certification</t>
  </si>
  <si>
    <t>Prices high, as always</t>
  </si>
  <si>
    <t>C: TECHNICAL</t>
  </si>
  <si>
    <t>Cyber hacking, loss of data, loss of confidentiality</t>
  </si>
  <si>
    <t>No remedy available.</t>
  </si>
  <si>
    <t>D: ASSURANCE SYSTEM</t>
  </si>
  <si>
    <t>Auditor performance, competence and skills inadequate</t>
  </si>
  <si>
    <t xml:space="preserve">Insufficient approved CABs </t>
  </si>
  <si>
    <t xml:space="preserve">And we deal with it. </t>
  </si>
  <si>
    <t>Auditors too lenient (Including NCs not raised, ‘low graded’ and closed too readily) including through overfamiliarity.</t>
  </si>
  <si>
    <t>All the same</t>
  </si>
  <si>
    <t>Auditor competence insufficient</t>
  </si>
  <si>
    <t>Inadequate auditor training</t>
  </si>
  <si>
    <t>Auditor qualifications, skills and experience insufficient</t>
  </si>
  <si>
    <t xml:space="preserve">Audits too brief </t>
  </si>
  <si>
    <t>Auditors given insufficient direction with lack of consistency of findings</t>
  </si>
  <si>
    <t>Insufficient local stakeholder engagement by CABs</t>
  </si>
  <si>
    <t>Standard and assurance system design, insufficiently facilitates certification integrity</t>
  </si>
  <si>
    <t>Standard system design</t>
  </si>
  <si>
    <t>Important issues hard to detect</t>
  </si>
  <si>
    <t>Indicators too open to interpretation (NB allowing CABs to interpret leniently/inconsistently)</t>
  </si>
  <si>
    <t xml:space="preserve">All realistic, and we dealt with it. </t>
  </si>
  <si>
    <t>Standard interpretations insufficiently objective</t>
  </si>
  <si>
    <t>Auditors over-dependent on information provided by certificate holders or applicants (CHs)</t>
  </si>
  <si>
    <t>Assurance system unable to adequately respond to significant growth in number of CHs</t>
  </si>
  <si>
    <t>The A culture should not strangle the existing creativity.</t>
  </si>
  <si>
    <t>Assurance system design</t>
  </si>
  <si>
    <t>Insufficient unannounced audits</t>
  </si>
  <si>
    <t>Insufficient sample sizes within audits</t>
  </si>
  <si>
    <t>Requiring CABs to make frequent communications with CHs about changes to the standard</t>
  </si>
  <si>
    <t>Fraud and corruption by CHs</t>
  </si>
  <si>
    <t>‘Empty certificates’, i.e. those granted to CHs not actively engaged in harvest, production or trade</t>
  </si>
  <si>
    <t>Poor follow-up to low assurance quality</t>
  </si>
  <si>
    <t>Oversight system design</t>
  </si>
  <si>
    <t>Oversight too lenient (Including NCs not raised, ‘low graded’ and closed too readily) including through overfamiliarity.</t>
  </si>
  <si>
    <t>Oversight personnel competence, training, qualifications, skills or experience insufficient</t>
  </si>
  <si>
    <t>Oversight over-dependent on information provided by CABs</t>
  </si>
  <si>
    <t>CAB approval based more on conformance than performance</t>
  </si>
  <si>
    <t>Oversight system unable to adequately respond to significant growth in number of CABs</t>
  </si>
  <si>
    <t>CAB non-conformity (NC) implications too lenient</t>
  </si>
  <si>
    <t>Insufficient sample sizes within oversight</t>
  </si>
  <si>
    <t>Insufficient witness and compliance audits</t>
  </si>
  <si>
    <t>Fraud and corruption by CABs</t>
  </si>
  <si>
    <t>Standard-assurance interaction</t>
  </si>
  <si>
    <t>Inadequate risk basis to certification or CAB approval</t>
  </si>
  <si>
    <t>Over-reliance on audits</t>
  </si>
  <si>
    <t>Mixed messages and guidance on standard interpretation to CABs</t>
  </si>
  <si>
    <t>Difficulty in making changes</t>
  </si>
  <si>
    <t>Insufficient impartiality</t>
  </si>
  <si>
    <t>CAB impartiality compromised by business benefits from ‘good CH relationships’</t>
  </si>
  <si>
    <t>Auditor impartiality compromised by benefits from ‘good CH relationships’</t>
  </si>
  <si>
    <t>CABs become “Too big to fail”</t>
  </si>
  <si>
    <t>Quality not incentivised</t>
  </si>
  <si>
    <t>CABs compete more on cost than on quality; CABs incentivised to maintain and increase income from CHs</t>
  </si>
  <si>
    <t>Insufficient connection between assurance and market benefit</t>
  </si>
  <si>
    <t>Inconsistent CAB approval quality</t>
  </si>
  <si>
    <t>CAB approval assessments not frequent enough</t>
  </si>
  <si>
    <t>CAB approval inconsistent (CAB approval body not providing a level playing field for CABs) and/or too lenient</t>
  </si>
  <si>
    <t>Insufficient competition between CAB approval bodies or insufficient control over monopolistic behaviour</t>
  </si>
  <si>
    <t>CAB approval body staff with insufficient availability and technical understanding</t>
  </si>
  <si>
    <t>Insufficient calibration between CABs</t>
  </si>
  <si>
    <t>Inadequate 2-way communication and transparency</t>
  </si>
  <si>
    <t>Communications</t>
  </si>
  <si>
    <t>Insufficient public interest in eel conservation and sustainable eel trade</t>
  </si>
  <si>
    <t>E: MARKET CONDITIONS</t>
  </si>
  <si>
    <t>Supply of certified products greatly exceeding demand</t>
  </si>
  <si>
    <t>Self-correcting</t>
  </si>
  <si>
    <t>F: REPUTATION AND INFLUENCE</t>
  </si>
  <si>
    <t>Standard not accepted and criticised by major stakeholder</t>
  </si>
  <si>
    <t>That is the point of iseal</t>
  </si>
  <si>
    <t>SEG fails to achieve full ISEAL Code-compliant membership</t>
  </si>
  <si>
    <t>Reduced trust associated with improper certification, or certificate holder conviction i.e. reporting is largely accurate</t>
  </si>
  <si>
    <t>5 / 0</t>
  </si>
  <si>
    <t>Fraud, or corruption by certificate holders or CABs</t>
  </si>
  <si>
    <t>Weaknesses in certification and assurance systems related to [client] covert issues.</t>
  </si>
  <si>
    <t>Guilt by association with suppliers/retailers with other sustainabilty and responsibility issues</t>
  </si>
  <si>
    <t>Shift of trade to less discerning markets</t>
  </si>
  <si>
    <t>cultures change slowly, poaching</t>
  </si>
  <si>
    <t>G: THREATS AT LOCAL LEVEL</t>
  </si>
  <si>
    <t>Local inability to raise performance to necessary level for certification</t>
  </si>
  <si>
    <t xml:space="preserve">High investment costs for sustainable management  </t>
  </si>
  <si>
    <t>Limited access to technology or communications</t>
  </si>
  <si>
    <t xml:space="preserve">Poor local understanding or awareness of requirements </t>
  </si>
  <si>
    <t xml:space="preserve">Restrictive local business models or regulations </t>
  </si>
  <si>
    <t>Other external factors</t>
  </si>
  <si>
    <t>Harvest fragility through over-fishing, disease, Gulf Stream change, extreme weather events, etc.</t>
  </si>
  <si>
    <t>Happens!</t>
  </si>
  <si>
    <t>Terrorism, military activity, land tenure issues, migration, political stability</t>
  </si>
  <si>
    <t>Above our head</t>
  </si>
  <si>
    <t>Unsustainable neighbouring land-use practices, and other external sustainability threats</t>
  </si>
  <si>
    <t>happening</t>
  </si>
  <si>
    <t>Never change a winning culture</t>
  </si>
  <si>
    <t>Insufficient expertise, availability or independence of governing body</t>
  </si>
  <si>
    <t>Lack of 'horizon-scanning' (systematic examination of emerging issues)</t>
  </si>
  <si>
    <t>Insufficient commonality of purpose</t>
  </si>
  <si>
    <t>Lack of clear role, function or holistic strategy</t>
  </si>
  <si>
    <t>Insufficient awareness of climate change</t>
  </si>
  <si>
    <t>Lack of trust within the organisation (information not shared, access to analysis restricted)</t>
  </si>
  <si>
    <t>Prioritising USP and principles over aggregate benefits to target beneficiaries</t>
  </si>
  <si>
    <t>Insufficient representation of workers and small-scale producers in governance</t>
  </si>
  <si>
    <t>Decision making</t>
  </si>
  <si>
    <t>Inconclusive decision-making</t>
  </si>
  <si>
    <t>Over-complex management structure</t>
  </si>
  <si>
    <t>One stakeholder group has undue influence or control over parts of the system</t>
  </si>
  <si>
    <t>‘Universal Veto’ effectively held by one or more stakeholders or groups</t>
  </si>
  <si>
    <t>Standard inadequately covers issues considered important by stakeholders</t>
  </si>
  <si>
    <t>Standard inadequately covers issues required by legislation</t>
  </si>
  <si>
    <t>Mismatch of resource allocation/resource need</t>
  </si>
  <si>
    <t>Over-emphasis on standards and certification</t>
  </si>
  <si>
    <t>Limited grasp of new technology</t>
  </si>
  <si>
    <t>Lack of innovation</t>
  </si>
  <si>
    <t>Belief that the present model is the best and always will work well</t>
  </si>
  <si>
    <t>Tendency to ‘campaign and direct’ rather than ‘listen and respond’</t>
  </si>
  <si>
    <t>Insufficient ability to influence the sustainability agenda</t>
  </si>
  <si>
    <t xml:space="preserve">Insufficient HR strategy or planning </t>
  </si>
  <si>
    <t>Insufficient staff benefits to attract or retain necessary expertise and experience</t>
  </si>
  <si>
    <t>Inadequate expertise and engagement of Board</t>
  </si>
  <si>
    <t>Insufficient training for ‘incident management’</t>
  </si>
  <si>
    <t>Staff feel unable to suggest perceived threats</t>
  </si>
  <si>
    <t>Insufficient data policy and management plan</t>
  </si>
  <si>
    <t>Paralysis by analysis</t>
  </si>
  <si>
    <t>Difficulties in working in priority locations</t>
  </si>
  <si>
    <t>Shifting responsibility to producers before they have sufficient resources and expertise</t>
  </si>
  <si>
    <t>IT and business systems misaligned</t>
  </si>
  <si>
    <t>Important issues require numerous audits over a period of time to audit effectively</t>
  </si>
  <si>
    <t>Standard too complicated to audit effectively</t>
  </si>
  <si>
    <t>Lack of prioritisation within standard</t>
  </si>
  <si>
    <t>Certification based more on conformance than performance</t>
  </si>
  <si>
    <t>Standard is more process-based than outcome- or performance-based</t>
  </si>
  <si>
    <t>Frequency of change of standard, without sufficient prior assurance impact analysis</t>
  </si>
  <si>
    <t>Standard insufficiently localised in content to facilitate credible auditing</t>
  </si>
  <si>
    <t>Excessive differences between national standards</t>
  </si>
  <si>
    <t>Insufficient frequency of main audits and/or surveillance audits</t>
  </si>
  <si>
    <t>Assurance non-conformity (NC) implications too lenient</t>
  </si>
  <si>
    <t>Over-reliance on remotely-acquired audit information</t>
  </si>
  <si>
    <t>“Conventional” auditing overtaken by/perceived as less credible than data systems</t>
  </si>
  <si>
    <t xml:space="preserve">Diversity of production systems makes consistent and equitable auditing difficult </t>
  </si>
  <si>
    <t>Risk-aversion and over-confidence that present systems are sufficient</t>
  </si>
  <si>
    <t>Structural constraints to adaptation and change. (e.g. poor internal communication, dispersed multi-layered decision making)</t>
  </si>
  <si>
    <t>Insufficient connection between quality of certification and market benefit</t>
  </si>
  <si>
    <t>Auditor disincentives to raising NCs</t>
  </si>
  <si>
    <t>CAB approval assessments too brief</t>
  </si>
  <si>
    <t>Limited opportunity for auditors to provide feedback on issues of concern</t>
  </si>
  <si>
    <t>Gap between what end users expect and what SEG assurance is capable of</t>
  </si>
  <si>
    <t>Difficulty for local stakeholders to submit information and concerns, including insufficient engagement by CABs</t>
  </si>
  <si>
    <t>Complaints management poorly understood by stakeholders (especially workers) and not user-friendly</t>
  </si>
  <si>
    <t>Complaints management too slow</t>
  </si>
  <si>
    <t>Insufficient response to public criticism and negative perceptions of certification integrity</t>
  </si>
  <si>
    <t>Inadequate SEG communications with CABs</t>
  </si>
  <si>
    <t>Slow response to requests for interpretations and support</t>
  </si>
  <si>
    <t>High staff turnover and lack of practical experience</t>
  </si>
  <si>
    <t>Transparency</t>
  </si>
  <si>
    <t>Difficulty for interested parties to understand system and find information</t>
  </si>
  <si>
    <t xml:space="preserve">Standard interpretations insufficiently transparent </t>
  </si>
  <si>
    <t>Insufficient transparency of CAB approval</t>
  </si>
  <si>
    <t>Integration</t>
  </si>
  <si>
    <t>Complaint and dispute resolution system not integrated across SEG, CABs and CHs</t>
  </si>
  <si>
    <t>Weaknesses in CAB-SEG-CH dynamics</t>
  </si>
  <si>
    <t>Lack of co-ordination with development of assurance in other standard systems</t>
  </si>
  <si>
    <t>Overall assurance integrity insufficient to deliver desired level of certification credibility for influential stakeholders</t>
  </si>
  <si>
    <t xml:space="preserve">Standard insufficient to achieve objectives or differentiate in the market. </t>
  </si>
  <si>
    <t>Multiple certification costs for producers, processors or traders using multiple standards.</t>
  </si>
  <si>
    <t>Benefits to producers not sufficient to offset costs</t>
  </si>
  <si>
    <t>Benefits tied to low or unpredictable sales, or unpredictable harvests</t>
  </si>
  <si>
    <t>Demand for certified products greatly exceeding supply</t>
  </si>
  <si>
    <t>Marginal benefits of achieving and maintaining certification vary with scale of operation</t>
  </si>
  <si>
    <t xml:space="preserve">Reduced trust associated with misunderstanding of proper certification, i.e. reporting is largely inaccurate </t>
  </si>
  <si>
    <t>Inadequate communication of impact, creating perception that organisation does not deliver value-for-money</t>
  </si>
  <si>
    <t>Overclaiming by SEG</t>
  </si>
  <si>
    <t>Inability to communicate differentiators of USP</t>
  </si>
  <si>
    <t>Perceived dilution of principles in achieving scale</t>
  </si>
  <si>
    <t>Perceptions related to 'selling out' to big business</t>
  </si>
  <si>
    <t>Allegations of corruption by staff/consultants</t>
  </si>
  <si>
    <t>Competition from more efficient NGOs</t>
  </si>
  <si>
    <t>Competition with corporate sector</t>
  </si>
  <si>
    <t>Limited access to credit for certificate holders</t>
  </si>
  <si>
    <t xml:space="preserve">Multiple and changing local fishing systems </t>
  </si>
  <si>
    <t>Property rights limitations and/or violations</t>
  </si>
  <si>
    <t>Minor Threats</t>
  </si>
  <si>
    <t>Major Threats</t>
  </si>
  <si>
    <t xml:space="preserve">Coding: 0 to 5, where 0=ok, and 5=bad. Note that 0 (not 1) is so ok, that nothing else matters anymore. </t>
  </si>
  <si>
    <t>A. Likelihood, ranging from 0=absolutely impossible to 5=absolutely certain.</t>
  </si>
  <si>
    <t>B. Impact if it happens. From 0=no effect whatsoever, to 5=catastrophic effect.</t>
  </si>
  <si>
    <t>0=it will not affect us, 5=pain</t>
  </si>
  <si>
    <t>C. Options we have. From 0=we cannot do anything, to 5=it is fully in our hands.</t>
  </si>
  <si>
    <t>D. Focus. From 0= we do not care at all, to 5=deepest concern, full in focus.</t>
  </si>
  <si>
    <t>0=we do not care, 5=our focus!</t>
  </si>
  <si>
    <t>0=dealt with, safe, 5=wake up!</t>
  </si>
  <si>
    <t>F. target risk, acceptance</t>
  </si>
  <si>
    <t>Gap</t>
  </si>
  <si>
    <r>
      <t>E.</t>
    </r>
    <r>
      <rPr>
        <sz val="7"/>
        <color theme="1"/>
        <rFont val="Times New Roman"/>
        <family val="1"/>
      </rPr>
      <t xml:space="preserve">     </t>
    </r>
    <r>
      <rPr>
        <sz val="14"/>
        <color theme="1"/>
        <rFont val="Calibri"/>
        <family val="2"/>
        <scheme val="minor"/>
      </rPr>
      <t>Unmitigated risk</t>
    </r>
  </si>
  <si>
    <t>0=no choice, 5=up to us!</t>
  </si>
  <si>
    <t>0=it will not happen, 5=certainty.</t>
  </si>
  <si>
    <t>A*B*C*D*E. Alarming</t>
  </si>
  <si>
    <r>
      <t>C.</t>
    </r>
    <r>
      <rPr>
        <i/>
        <strike/>
        <sz val="7"/>
        <color theme="1"/>
        <rFont val="Times New Roman"/>
        <family val="1"/>
      </rPr>
      <t xml:space="preserve">    </t>
    </r>
    <r>
      <rPr>
        <i/>
        <strike/>
        <sz val="14"/>
        <color theme="1"/>
        <rFont val="Calibri"/>
        <family val="2"/>
        <scheme val="minor"/>
      </rPr>
      <t>Options available</t>
    </r>
  </si>
  <si>
    <r>
      <t>D.</t>
    </r>
    <r>
      <rPr>
        <strike/>
        <sz val="7"/>
        <color theme="1"/>
        <rFont val="Times New Roman"/>
        <family val="1"/>
      </rPr>
      <t xml:space="preserve">    </t>
    </r>
    <r>
      <rPr>
        <strike/>
        <sz val="14"/>
        <color theme="1"/>
        <rFont val="Calibri"/>
        <family val="2"/>
        <scheme val="minor"/>
      </rPr>
      <t>Focus, priority</t>
    </r>
  </si>
  <si>
    <t>Actions</t>
  </si>
  <si>
    <t>1. Apply training for all new auditors.        2.  Apply QA of 10% of audits</t>
  </si>
  <si>
    <t>Position</t>
  </si>
  <si>
    <t>Mitigated Risk at 21/11/23</t>
  </si>
  <si>
    <t>1. Find and appoint additional CAB.            2. SEG to act as CB as a contingency.</t>
  </si>
  <si>
    <t>1.  New CAB just appointed, to seek another.                                                           2. SEG is contingency CB</t>
  </si>
  <si>
    <t>Mitigated L</t>
  </si>
  <si>
    <t>Mitigated I</t>
  </si>
  <si>
    <t>Mitigateed Gap at 21/11/23</t>
  </si>
  <si>
    <t>1.  Require qualified auditors.                       2. Apply training for all new auditors and refreshers when changes</t>
  </si>
  <si>
    <t>1.  Qualified auditors required.                    2. Refresher training applied every 2 years</t>
  </si>
  <si>
    <t>1.  All new auditors have training.               2. So far 100% of audits have been checked</t>
  </si>
  <si>
    <t>E. Unmitigated risk = L x I</t>
  </si>
  <si>
    <t>1. Guidance in auditor training</t>
  </si>
  <si>
    <t>1. Refresher training applied every 2 years</t>
  </si>
  <si>
    <t>1. Update Standard to include Risk Assessment, with Guidance.                         2. Include in Auditor training</t>
  </si>
  <si>
    <t>1. Standard updated.                                     2. Included in training package</t>
  </si>
  <si>
    <t>1. Build resource into CAB agreeement</t>
  </si>
  <si>
    <t>1. In CAB agreement</t>
  </si>
  <si>
    <t>1. Training to auditors and CAB what to look for                                                             2. Sufficient sanctions and control measures in Assurance System</t>
  </si>
  <si>
    <t>1.  Training package updated - particularly by Lead Auditor on this topic.    2. Assurance has strong sanctions, eg. suspension</t>
  </si>
  <si>
    <t>1. Training for auditors to reduce low assurance quality.                                          2. Requirement for CAB to follow up</t>
  </si>
  <si>
    <t>1.  Training package in place and refreshers due Dec 2023    2.  CAB agreement in place from 7-11-23</t>
  </si>
  <si>
    <t>1. Build performance measurew and sanctions into CAB agreement</t>
  </si>
  <si>
    <t>1. Performance measures and sanctions built into CAB agreement</t>
  </si>
  <si>
    <t>1.  Require oversight by CAB                       2. Update standard and add risk assessment</t>
  </si>
  <si>
    <t>1. Oversight in CAB agreement                   2. Standard updated with risk assessment and guidance</t>
  </si>
  <si>
    <t>1. To be done</t>
  </si>
  <si>
    <t>1. Undertake succession planning and/or sharing of expertise</t>
  </si>
  <si>
    <t>SEG Assurance Risk Management Plan</t>
  </si>
  <si>
    <t>1. All Assurance Threats transcribed and considered</t>
  </si>
  <si>
    <t xml:space="preserve">2.  A Likelhood and B Impact are rated 0 - 5, nil to very high </t>
  </si>
  <si>
    <t>Notes on process and the rational in the plan:</t>
  </si>
  <si>
    <t>3. E Unmitigated risk is A x B</t>
  </si>
  <si>
    <t>4. Target Risk in all cases is a score of 4 (low)</t>
  </si>
  <si>
    <t>5. Gap = e. minus F.  Colour coding indicates scale of unmitigated risk (Green - Low, Red - High)</t>
  </si>
  <si>
    <t>6. Actions  put into place where Gap = at least Medium to High (score of 8+)</t>
  </si>
  <si>
    <t>7. Current postion described - mitigations in place</t>
  </si>
  <si>
    <t>8. Mitigated risk scored and gap indicated - shows where there is still cause for concern, or further action needed or not yet taken</t>
  </si>
  <si>
    <t>Notes</t>
  </si>
  <si>
    <t>1. All Threats to achievement of SEG Objectives transcribed from 018b, SEG Threats</t>
  </si>
  <si>
    <t>SEG Risk Management Plan</t>
  </si>
  <si>
    <t>2. Not all Threats fully assessed for risk and mitigated yet</t>
  </si>
  <si>
    <t>3. Priority to date has been on Assurance Risks (see next Tab)</t>
  </si>
  <si>
    <t>Version 1.0, 28 November 2023</t>
  </si>
  <si>
    <t>57A</t>
  </si>
  <si>
    <t>Dated:</t>
  </si>
  <si>
    <t>Changes</t>
  </si>
  <si>
    <t>1.  Design CB assurance process based on existing and previous.                     2. Design andimplemene training for Panel</t>
  </si>
  <si>
    <t>1.  To be done.                                          2. To be done</t>
  </si>
  <si>
    <t>SEG Standard Revision Team not competent to act as CB as a contingency</t>
  </si>
  <si>
    <t>The SEG Standard Revision Team, acting as a contingency for the CAB, would not be a separate legal entity as required for CABs, causing risks to impartiality, posing a risk for the implementation of the SEG standard.</t>
  </si>
  <si>
    <t>In place</t>
  </si>
  <si>
    <t>Mitigated Risk at 6/11/24</t>
  </si>
  <si>
    <t>1.  Appoint SEG Standard Revision team members who are impartial, according to 119 SEG Standard Revision team ToRs.                                             2.  Require each to make Declarations of Interest, and actively manage any Conflicts of Interest as specified in the 016 Conflict of Interest Policy.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</si>
</sst>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
  </numFmts>
  <fonts count="30" x14ac:knownFonts="1">
    <font>
      <sz val="11"/>
      <color theme="1"/>
      <name val="Calibri"/>
      <family val="2"/>
      <scheme val="minor"/>
    </font>
    <font>
      <sz val="14"/>
      <color rgb="FFFFFFFF"/>
      <name val="Calibri"/>
      <family val="2"/>
      <scheme val="minor"/>
    </font>
    <font>
      <i/>
      <sz val="11"/>
      <color theme="1"/>
      <name val="Calibri"/>
      <family val="2"/>
      <scheme val="minor"/>
    </font>
    <font>
      <i/>
      <sz val="14"/>
      <color theme="1"/>
      <name val="Calibri"/>
      <family val="2"/>
      <scheme val="minor"/>
    </font>
    <font>
      <i/>
      <sz val="7"/>
      <color theme="1"/>
      <name val="Times New Roman"/>
      <family val="1"/>
    </font>
    <font>
      <sz val="14"/>
      <color theme="1"/>
      <name val="Calibri"/>
      <family val="2"/>
      <scheme val="minor"/>
    </font>
    <font>
      <sz val="7"/>
      <color theme="1"/>
      <name val="Times New Roman"/>
      <family val="1"/>
    </font>
    <font>
      <sz val="12"/>
      <color rgb="FFFFFFFF"/>
      <name val="Calibri"/>
      <family val="2"/>
      <scheme val="minor"/>
    </font>
    <font>
      <sz val="11"/>
      <color rgb="FFFFFFFF"/>
      <name val="Calibri"/>
      <family val="2"/>
      <scheme val="minor"/>
    </font>
    <font>
      <b/>
      <i/>
      <sz val="14"/>
      <color theme="1"/>
      <name val="Calibri"/>
      <family val="2"/>
      <scheme val="minor"/>
    </font>
    <font>
      <sz val="10"/>
      <color theme="1"/>
      <name val="Calibri"/>
      <family val="2"/>
      <scheme val="minor"/>
    </font>
    <font>
      <b/>
      <i/>
      <sz val="10"/>
      <color theme="1"/>
      <name val="Calibri"/>
      <family val="2"/>
      <scheme val="minor"/>
    </font>
    <font>
      <i/>
      <sz val="10"/>
      <color theme="1"/>
      <name val="Calibri"/>
      <family val="2"/>
      <scheme val="minor"/>
    </font>
    <font>
      <i/>
      <sz val="14"/>
      <color rgb="FFFFFFFF"/>
      <name val="Calibri"/>
      <family val="2"/>
      <scheme val="minor"/>
    </font>
    <font>
      <i/>
      <sz val="12"/>
      <color rgb="FFFFFFFF"/>
      <name val="Calibri"/>
      <family val="2"/>
      <scheme val="minor"/>
    </font>
    <font>
      <i/>
      <sz val="11"/>
      <color rgb="FFFFFFFF"/>
      <name val="Calibri"/>
      <family val="2"/>
      <scheme val="minor"/>
    </font>
    <font>
      <b/>
      <i/>
      <strike/>
      <sz val="14"/>
      <color theme="1"/>
      <name val="Calibri"/>
      <family val="2"/>
      <scheme val="minor"/>
    </font>
    <font>
      <strike/>
      <sz val="11"/>
      <color theme="1"/>
      <name val="Calibri"/>
      <family val="2"/>
      <scheme val="minor"/>
    </font>
    <font>
      <i/>
      <strike/>
      <sz val="11"/>
      <color theme="1"/>
      <name val="Calibri"/>
      <family val="2"/>
      <scheme val="minor"/>
    </font>
    <font>
      <strike/>
      <sz val="14"/>
      <color rgb="FFFFFFFF"/>
      <name val="Calibri"/>
      <family val="2"/>
      <scheme val="minor"/>
    </font>
    <font>
      <strike/>
      <sz val="12"/>
      <color rgb="FFFFFFFF"/>
      <name val="Calibri"/>
      <family val="2"/>
      <scheme val="minor"/>
    </font>
    <font>
      <strike/>
      <sz val="11"/>
      <color rgb="FFFFFFFF"/>
      <name val="Calibri"/>
      <family val="2"/>
      <scheme val="minor"/>
    </font>
    <font>
      <i/>
      <strike/>
      <sz val="14"/>
      <color theme="1"/>
      <name val="Calibri"/>
      <family val="2"/>
      <scheme val="minor"/>
    </font>
    <font>
      <i/>
      <strike/>
      <sz val="7"/>
      <color theme="1"/>
      <name val="Times New Roman"/>
      <family val="1"/>
    </font>
    <font>
      <strike/>
      <sz val="14"/>
      <color theme="1"/>
      <name val="Calibri"/>
      <family val="2"/>
      <scheme val="minor"/>
    </font>
    <font>
      <strike/>
      <sz val="7"/>
      <color theme="1"/>
      <name val="Times New Roman"/>
      <family val="1"/>
    </font>
    <font>
      <b/>
      <i/>
      <strike/>
      <sz val="10"/>
      <color theme="1"/>
      <name val="Calibri"/>
      <family val="2"/>
      <scheme val="minor"/>
    </font>
    <font>
      <b/>
      <sz val="11"/>
      <color theme="1"/>
      <name val="Calibri"/>
      <family val="2"/>
      <scheme val="minor"/>
    </font>
    <font>
      <b/>
      <sz val="18"/>
      <color theme="1"/>
      <name val="Calibri"/>
      <family val="2"/>
      <scheme val="minor"/>
    </font>
    <font>
      <sz val="11"/>
      <color rgb="FF333333"/>
      <name val="Calibri"/>
      <family val="2"/>
      <scheme val="minor"/>
    </font>
  </fonts>
  <fills count="24">
    <fill>
      <patternFill patternType="none"/>
    </fill>
    <fill>
      <patternFill patternType="gray125"/>
    </fill>
    <fill>
      <patternFill patternType="solid">
        <fgColor rgb="FFFFF2CC"/>
        <bgColor indexed="64"/>
      </patternFill>
    </fill>
    <fill>
      <patternFill patternType="solid">
        <fgColor rgb="FF002060"/>
        <bgColor indexed="64"/>
      </patternFill>
    </fill>
    <fill>
      <patternFill patternType="solid">
        <fgColor rgb="FF1F4E79"/>
        <bgColor indexed="64"/>
      </patternFill>
    </fill>
    <fill>
      <patternFill patternType="solid">
        <fgColor rgb="FFFFFFFF"/>
        <bgColor indexed="64"/>
      </patternFill>
    </fill>
    <fill>
      <patternFill patternType="solid">
        <fgColor rgb="FF833C0B"/>
        <bgColor indexed="64"/>
      </patternFill>
    </fill>
    <fill>
      <patternFill patternType="solid">
        <fgColor rgb="FF000000"/>
        <bgColor indexed="64"/>
      </patternFill>
    </fill>
    <fill>
      <patternFill patternType="solid">
        <fgColor rgb="FF213315"/>
        <bgColor indexed="64"/>
      </patternFill>
    </fill>
    <fill>
      <patternFill patternType="solid">
        <fgColor rgb="FF385623"/>
        <bgColor indexed="64"/>
      </patternFill>
    </fill>
    <fill>
      <patternFill patternType="solid">
        <fgColor rgb="FF538135"/>
        <bgColor indexed="64"/>
      </patternFill>
    </fill>
    <fill>
      <patternFill patternType="solid">
        <fgColor rgb="FFC00000"/>
        <bgColor indexed="64"/>
      </patternFill>
    </fill>
    <fill>
      <patternFill patternType="solid">
        <fgColor rgb="FF7030A0"/>
        <bgColor indexed="64"/>
      </patternFill>
    </fill>
    <fill>
      <patternFill patternType="solid">
        <fgColor rgb="FF806000"/>
        <bgColor indexed="64"/>
      </patternFill>
    </fill>
    <fill>
      <patternFill patternType="solid">
        <fgColor rgb="FFBF8F00"/>
        <bgColor indexed="64"/>
      </patternFill>
    </fill>
    <fill>
      <patternFill patternType="solid">
        <fgColor rgb="FFFF0000"/>
        <bgColor indexed="64"/>
      </patternFill>
    </fill>
    <fill>
      <patternFill patternType="solid">
        <fgColor rgb="FFFFFF00"/>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rgb="FF92D050"/>
        <bgColor indexed="64"/>
      </patternFill>
    </fill>
    <fill>
      <patternFill patternType="solid">
        <fgColor theme="9" tint="0.59999389629810485"/>
        <bgColor indexed="64"/>
      </patternFill>
    </fill>
    <fill>
      <patternFill patternType="solid">
        <fgColor rgb="FF00B050"/>
        <bgColor indexed="64"/>
      </patternFill>
    </fill>
    <fill>
      <patternFill patternType="solid">
        <fgColor rgb="FFFFC000"/>
        <bgColor indexed="64"/>
      </patternFill>
    </fill>
    <fill>
      <patternFill patternType="solid">
        <fgColor theme="4" tint="0.59999389629810485"/>
        <bgColor indexed="64"/>
      </patternFill>
    </fill>
  </fills>
  <borders count="16">
    <border>
      <left/>
      <right/>
      <top/>
      <bottom/>
      <diagonal/>
    </border>
    <border>
      <left style="medium">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thin">
        <color indexed="64"/>
      </left>
      <right/>
      <top/>
      <bottom/>
      <diagonal/>
    </border>
    <border>
      <left/>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thin">
        <color indexed="64"/>
      </right>
      <top style="thin">
        <color indexed="64"/>
      </top>
      <bottom/>
      <diagonal/>
    </border>
  </borders>
  <cellStyleXfs count="1">
    <xf numFmtId="0" fontId="0" fillId="0" borderId="0"/>
  </cellStyleXfs>
  <cellXfs count="169">
    <xf numFmtId="0" fontId="0" fillId="0" borderId="0" xfId="0"/>
    <xf numFmtId="0" fontId="1" fillId="2" borderId="1" xfId="0" applyFont="1" applyFill="1" applyBorder="1" applyAlignment="1">
      <alignment vertical="top" wrapText="1"/>
    </xf>
    <xf numFmtId="0" fontId="3" fillId="2" borderId="2" xfId="0" applyFont="1" applyFill="1" applyBorder="1" applyAlignment="1">
      <alignment horizontal="center" vertical="center" textRotation="90" wrapText="1"/>
    </xf>
    <xf numFmtId="0" fontId="5" fillId="2" borderId="2" xfId="0" applyFont="1" applyFill="1" applyBorder="1" applyAlignment="1">
      <alignment horizontal="center" vertical="center" textRotation="90" wrapText="1"/>
    </xf>
    <xf numFmtId="0" fontId="7" fillId="4" borderId="3" xfId="0" applyFont="1" applyFill="1" applyBorder="1" applyAlignment="1">
      <alignment horizontal="center" vertical="center" wrapText="1"/>
    </xf>
    <xf numFmtId="0" fontId="0" fillId="5" borderId="3" xfId="0" applyFill="1" applyBorder="1" applyAlignment="1">
      <alignment vertical="center" wrapText="1"/>
    </xf>
    <xf numFmtId="0" fontId="0" fillId="0" borderId="4" xfId="0" applyBorder="1" applyAlignment="1">
      <alignment horizontal="center" vertical="center" wrapText="1"/>
    </xf>
    <xf numFmtId="0" fontId="1" fillId="6" borderId="3" xfId="0" applyFont="1" applyFill="1" applyBorder="1" applyAlignment="1">
      <alignment vertical="center" wrapText="1"/>
    </xf>
    <xf numFmtId="0" fontId="1" fillId="7" borderId="3" xfId="0" applyFont="1" applyFill="1" applyBorder="1" applyAlignment="1">
      <alignment vertical="center" wrapText="1"/>
    </xf>
    <xf numFmtId="0" fontId="1" fillId="8" borderId="3" xfId="0" applyFont="1" applyFill="1" applyBorder="1" applyAlignment="1">
      <alignment vertical="center" wrapText="1"/>
    </xf>
    <xf numFmtId="0" fontId="7" fillId="9" borderId="3" xfId="0" applyFont="1" applyFill="1" applyBorder="1" applyAlignment="1">
      <alignment horizontal="center" vertical="center" wrapText="1"/>
    </xf>
    <xf numFmtId="0" fontId="8" fillId="10" borderId="3" xfId="0" applyFont="1" applyFill="1" applyBorder="1" applyAlignment="1">
      <alignment horizontal="center" vertical="center" wrapText="1"/>
    </xf>
    <xf numFmtId="0" fontId="1" fillId="11" borderId="3" xfId="0" applyFont="1" applyFill="1" applyBorder="1" applyAlignment="1">
      <alignment vertical="center" wrapText="1"/>
    </xf>
    <xf numFmtId="0" fontId="1" fillId="12" borderId="3" xfId="0" applyFont="1" applyFill="1" applyBorder="1" applyAlignment="1">
      <alignment vertical="center" wrapText="1"/>
    </xf>
    <xf numFmtId="0" fontId="1" fillId="13" borderId="3" xfId="0" applyFont="1" applyFill="1" applyBorder="1" applyAlignment="1">
      <alignment vertical="center" wrapText="1"/>
    </xf>
    <xf numFmtId="0" fontId="7" fillId="14" borderId="3" xfId="0" applyFont="1" applyFill="1" applyBorder="1" applyAlignment="1">
      <alignment horizontal="center" vertical="center" wrapText="1"/>
    </xf>
    <xf numFmtId="0" fontId="7" fillId="4" borderId="5" xfId="0" applyFont="1" applyFill="1" applyBorder="1" applyAlignment="1">
      <alignment horizontal="center" vertical="center" wrapText="1"/>
    </xf>
    <xf numFmtId="0" fontId="7" fillId="4" borderId="6"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7" fillId="9" borderId="5" xfId="0" applyFont="1" applyFill="1" applyBorder="1" applyAlignment="1">
      <alignment horizontal="center" vertical="center" wrapText="1"/>
    </xf>
    <xf numFmtId="0" fontId="7" fillId="9" borderId="6" xfId="0" applyFont="1" applyFill="1" applyBorder="1" applyAlignment="1">
      <alignment horizontal="center" vertical="center" wrapText="1"/>
    </xf>
    <xf numFmtId="0" fontId="8" fillId="10" borderId="5" xfId="0" applyFont="1" applyFill="1" applyBorder="1" applyAlignment="1">
      <alignment horizontal="center" vertical="center" wrapText="1"/>
    </xf>
    <xf numFmtId="0" fontId="8" fillId="10" borderId="6" xfId="0" applyFont="1" applyFill="1" applyBorder="1" applyAlignment="1">
      <alignment horizontal="center" vertical="center" wrapText="1"/>
    </xf>
    <xf numFmtId="0" fontId="7" fillId="14" borderId="5" xfId="0" applyFont="1" applyFill="1" applyBorder="1" applyAlignment="1">
      <alignment horizontal="center" vertical="center" wrapText="1"/>
    </xf>
    <xf numFmtId="0" fontId="7" fillId="14" borderId="6" xfId="0" applyFont="1" applyFill="1" applyBorder="1" applyAlignment="1">
      <alignment horizontal="center" vertical="center" wrapText="1"/>
    </xf>
    <xf numFmtId="0" fontId="9" fillId="2" borderId="2" xfId="0" applyFont="1" applyFill="1" applyBorder="1" applyAlignment="1">
      <alignment horizontal="center" vertical="center" textRotation="90" wrapText="1"/>
    </xf>
    <xf numFmtId="0" fontId="2" fillId="0" borderId="0" xfId="0" applyFont="1"/>
    <xf numFmtId="0" fontId="0" fillId="0" borderId="4" xfId="0" applyBorder="1"/>
    <xf numFmtId="0" fontId="1" fillId="3" borderId="6" xfId="0" applyFont="1" applyFill="1" applyBorder="1" applyAlignment="1">
      <alignment vertical="center"/>
    </xf>
    <xf numFmtId="0" fontId="1" fillId="3" borderId="2" xfId="0" applyFont="1" applyFill="1" applyBorder="1" applyAlignment="1">
      <alignment vertical="center"/>
    </xf>
    <xf numFmtId="0" fontId="7" fillId="4" borderId="5" xfId="0" applyFont="1" applyFill="1" applyBorder="1" applyAlignment="1">
      <alignment horizontal="center" vertical="center"/>
    </xf>
    <xf numFmtId="0" fontId="7" fillId="9" borderId="5" xfId="0" applyFont="1" applyFill="1" applyBorder="1" applyAlignment="1">
      <alignment horizontal="center" vertical="center"/>
    </xf>
    <xf numFmtId="0" fontId="8" fillId="10" borderId="5" xfId="0" applyFont="1" applyFill="1" applyBorder="1" applyAlignment="1">
      <alignment horizontal="center" vertical="center"/>
    </xf>
    <xf numFmtId="0" fontId="7" fillId="14" borderId="5" xfId="0" applyFont="1" applyFill="1" applyBorder="1" applyAlignment="1">
      <alignment horizontal="center" vertical="center"/>
    </xf>
    <xf numFmtId="0" fontId="0" fillId="0" borderId="0" xfId="0" applyAlignment="1">
      <alignment textRotation="90"/>
    </xf>
    <xf numFmtId="0" fontId="0" fillId="0" borderId="3" xfId="0" applyBorder="1"/>
    <xf numFmtId="0" fontId="0" fillId="7" borderId="3" xfId="0" applyFill="1" applyBorder="1" applyAlignment="1">
      <alignment vertical="center" wrapText="1"/>
    </xf>
    <xf numFmtId="0" fontId="9" fillId="0" borderId="3" xfId="0" applyFont="1" applyBorder="1" applyAlignment="1">
      <alignment vertical="center"/>
    </xf>
    <xf numFmtId="0" fontId="7" fillId="4" borderId="4" xfId="0" applyFont="1" applyFill="1" applyBorder="1" applyAlignment="1">
      <alignment horizontal="center" vertical="center"/>
    </xf>
    <xf numFmtId="0" fontId="8" fillId="10" borderId="4" xfId="0" applyFont="1" applyFill="1" applyBorder="1" applyAlignment="1">
      <alignment horizontal="center" vertical="center"/>
    </xf>
    <xf numFmtId="0" fontId="7" fillId="9" borderId="4" xfId="0" applyFont="1" applyFill="1" applyBorder="1" applyAlignment="1">
      <alignment horizontal="center" vertical="center"/>
    </xf>
    <xf numFmtId="0" fontId="1" fillId="7" borderId="4" xfId="0" applyFont="1" applyFill="1" applyBorder="1" applyAlignment="1">
      <alignment vertical="center"/>
    </xf>
    <xf numFmtId="0" fontId="7" fillId="14" borderId="4" xfId="0" applyFont="1" applyFill="1" applyBorder="1" applyAlignment="1">
      <alignment horizontal="center" vertical="center"/>
    </xf>
    <xf numFmtId="0" fontId="8" fillId="10" borderId="4" xfId="0" applyFont="1" applyFill="1" applyBorder="1" applyAlignment="1">
      <alignment horizontal="center" vertical="center" wrapText="1"/>
    </xf>
    <xf numFmtId="0" fontId="1" fillId="13" borderId="4" xfId="0" applyFont="1" applyFill="1" applyBorder="1" applyAlignment="1">
      <alignment vertical="center"/>
    </xf>
    <xf numFmtId="0" fontId="1" fillId="12" borderId="4" xfId="0" applyFont="1" applyFill="1" applyBorder="1" applyAlignment="1">
      <alignment vertical="center" wrapText="1"/>
    </xf>
    <xf numFmtId="0" fontId="1" fillId="13" borderId="4" xfId="0" applyFont="1" applyFill="1" applyBorder="1" applyAlignment="1">
      <alignment vertical="center" wrapText="1"/>
    </xf>
    <xf numFmtId="0" fontId="7" fillId="9" borderId="4" xfId="0" applyFont="1" applyFill="1" applyBorder="1" applyAlignment="1">
      <alignment horizontal="center" vertical="center" wrapText="1"/>
    </xf>
    <xf numFmtId="0" fontId="7" fillId="14" borderId="4" xfId="0" applyFont="1" applyFill="1" applyBorder="1" applyAlignment="1">
      <alignment horizontal="center" vertical="center" wrapText="1"/>
    </xf>
    <xf numFmtId="0" fontId="7" fillId="4" borderId="4" xfId="0" applyFont="1" applyFill="1" applyBorder="1" applyAlignment="1">
      <alignment horizontal="center" vertical="center" wrapText="1"/>
    </xf>
    <xf numFmtId="0" fontId="1" fillId="8" borderId="4" xfId="0" applyFont="1" applyFill="1" applyBorder="1" applyAlignment="1">
      <alignment vertical="center"/>
    </xf>
    <xf numFmtId="0" fontId="1" fillId="11" borderId="4" xfId="0" applyFont="1" applyFill="1" applyBorder="1" applyAlignment="1">
      <alignment vertical="center"/>
    </xf>
    <xf numFmtId="0" fontId="1" fillId="6" borderId="4" xfId="0" applyFont="1" applyFill="1" applyBorder="1" applyAlignment="1">
      <alignment vertical="center" wrapText="1"/>
    </xf>
    <xf numFmtId="0" fontId="0" fillId="7" borderId="4" xfId="0" applyFill="1" applyBorder="1" applyAlignment="1">
      <alignment vertical="center" wrapText="1"/>
    </xf>
    <xf numFmtId="0" fontId="1" fillId="7" borderId="4" xfId="0" applyFont="1" applyFill="1" applyBorder="1" applyAlignment="1">
      <alignment vertical="center" wrapText="1"/>
    </xf>
    <xf numFmtId="0" fontId="1" fillId="8" borderId="4" xfId="0" applyFont="1" applyFill="1" applyBorder="1" applyAlignment="1">
      <alignment vertical="center" wrapText="1"/>
    </xf>
    <xf numFmtId="0" fontId="1" fillId="11" borderId="4" xfId="0" applyFont="1" applyFill="1" applyBorder="1" applyAlignment="1">
      <alignment vertical="center" wrapText="1"/>
    </xf>
    <xf numFmtId="0" fontId="1" fillId="3" borderId="0" xfId="0" applyFont="1" applyFill="1" applyAlignment="1">
      <alignment vertical="center"/>
    </xf>
    <xf numFmtId="0" fontId="1" fillId="3" borderId="0" xfId="0" applyFont="1" applyFill="1" applyAlignment="1">
      <alignment vertical="center" wrapText="1"/>
    </xf>
    <xf numFmtId="0" fontId="9" fillId="0" borderId="0" xfId="0" applyFont="1" applyAlignment="1">
      <alignment vertical="center"/>
    </xf>
    <xf numFmtId="0" fontId="3" fillId="0" borderId="4" xfId="0" applyFont="1" applyBorder="1" applyAlignment="1">
      <alignment horizontal="center" vertical="center" textRotation="90" wrapText="1"/>
    </xf>
    <xf numFmtId="0" fontId="1" fillId="6" borderId="4" xfId="0" applyFont="1" applyFill="1" applyBorder="1" applyAlignment="1">
      <alignment vertical="center"/>
    </xf>
    <xf numFmtId="0" fontId="5" fillId="0" borderId="4" xfId="0" applyFont="1" applyBorder="1" applyAlignment="1">
      <alignment horizontal="center" vertical="center" textRotation="90" wrapText="1"/>
    </xf>
    <xf numFmtId="0" fontId="1" fillId="12" borderId="4" xfId="0" applyFont="1" applyFill="1" applyBorder="1" applyAlignment="1">
      <alignment vertical="center"/>
    </xf>
    <xf numFmtId="0" fontId="0" fillId="0" borderId="7" xfId="0" applyBorder="1"/>
    <xf numFmtId="0" fontId="10" fillId="0" borderId="0" xfId="0" applyFont="1"/>
    <xf numFmtId="0" fontId="0" fillId="0" borderId="0" xfId="0" applyAlignment="1">
      <alignment vertical="center" textRotation="90"/>
    </xf>
    <xf numFmtId="0" fontId="11" fillId="0" borderId="0" xfId="0" applyFont="1" applyAlignment="1">
      <alignment vertical="center"/>
    </xf>
    <xf numFmtId="0" fontId="10" fillId="0" borderId="0" xfId="0" applyFont="1" applyAlignment="1">
      <alignment horizontal="left"/>
    </xf>
    <xf numFmtId="0" fontId="12" fillId="0" borderId="0" xfId="0" applyFont="1"/>
    <xf numFmtId="0" fontId="0" fillId="0" borderId="0" xfId="0" applyProtection="1">
      <protection locked="0"/>
    </xf>
    <xf numFmtId="0" fontId="0" fillId="0" borderId="6" xfId="0" applyBorder="1" applyAlignment="1" applyProtection="1">
      <alignment horizontal="center" vertical="center" wrapText="1"/>
      <protection locked="0"/>
    </xf>
    <xf numFmtId="1" fontId="2" fillId="0" borderId="6" xfId="0" applyNumberFormat="1" applyFont="1" applyBorder="1" applyAlignment="1" applyProtection="1">
      <alignment horizontal="center" vertical="center" wrapText="1"/>
      <protection locked="0"/>
    </xf>
    <xf numFmtId="0" fontId="0" fillId="5" borderId="3" xfId="0" applyFill="1" applyBorder="1" applyAlignment="1" applyProtection="1">
      <alignment vertical="center" wrapText="1"/>
      <protection locked="0"/>
    </xf>
    <xf numFmtId="0" fontId="0" fillId="0" borderId="5" xfId="0" applyBorder="1" applyAlignment="1" applyProtection="1">
      <alignment horizontal="center" vertical="center"/>
      <protection locked="0"/>
    </xf>
    <xf numFmtId="0" fontId="0" fillId="0" borderId="4" xfId="0" applyBorder="1" applyAlignment="1" applyProtection="1">
      <alignment horizontal="center" vertical="center"/>
      <protection locked="0"/>
    </xf>
    <xf numFmtId="0" fontId="0" fillId="0" borderId="4" xfId="0" applyBorder="1" applyAlignment="1" applyProtection="1">
      <alignment horizontal="center" vertical="center" wrapText="1"/>
      <protection locked="0"/>
    </xf>
    <xf numFmtId="0" fontId="0" fillId="16" borderId="4" xfId="0" applyFill="1" applyBorder="1" applyAlignment="1" applyProtection="1">
      <alignment horizontal="center" vertical="center" wrapText="1"/>
      <protection locked="0"/>
    </xf>
    <xf numFmtId="0" fontId="0" fillId="16" borderId="6" xfId="0" applyFill="1" applyBorder="1" applyAlignment="1" applyProtection="1">
      <alignment horizontal="center" vertical="center" wrapText="1"/>
      <protection locked="0"/>
    </xf>
    <xf numFmtId="0" fontId="0" fillId="0" borderId="3" xfId="0" applyBorder="1" applyAlignment="1" applyProtection="1">
      <alignment vertical="center" wrapText="1"/>
      <protection locked="0"/>
    </xf>
    <xf numFmtId="0" fontId="0" fillId="0" borderId="5" xfId="0" applyBorder="1" applyAlignment="1" applyProtection="1">
      <alignment horizontal="center" vertical="center" wrapText="1"/>
      <protection locked="0"/>
    </xf>
    <xf numFmtId="1" fontId="2" fillId="15" borderId="6" xfId="0" applyNumberFormat="1" applyFont="1" applyFill="1" applyBorder="1" applyAlignment="1" applyProtection="1">
      <alignment horizontal="center" vertical="center" wrapText="1"/>
      <protection locked="0"/>
    </xf>
    <xf numFmtId="0" fontId="0" fillId="0" borderId="5" xfId="0" applyBorder="1" applyAlignment="1" applyProtection="1">
      <alignment vertical="center" wrapText="1"/>
      <protection locked="0"/>
    </xf>
    <xf numFmtId="0" fontId="0" fillId="5" borderId="5" xfId="0" applyFill="1" applyBorder="1" applyAlignment="1" applyProtection="1">
      <alignment vertical="center" wrapText="1"/>
      <protection locked="0"/>
    </xf>
    <xf numFmtId="0" fontId="0" fillId="16" borderId="4" xfId="0" applyFill="1" applyBorder="1" applyAlignment="1" applyProtection="1">
      <alignment horizontal="center" vertical="center"/>
      <protection locked="0"/>
    </xf>
    <xf numFmtId="164" fontId="2" fillId="0" borderId="0" xfId="0" applyNumberFormat="1" applyFont="1"/>
    <xf numFmtId="0" fontId="13" fillId="3" borderId="6" xfId="0" applyFont="1" applyFill="1" applyBorder="1" applyAlignment="1">
      <alignment vertical="center"/>
    </xf>
    <xf numFmtId="0" fontId="14" fillId="4" borderId="6" xfId="0" applyFont="1" applyFill="1" applyBorder="1" applyAlignment="1">
      <alignment horizontal="center" vertical="center" wrapText="1"/>
    </xf>
    <xf numFmtId="0" fontId="2" fillId="0" borderId="6" xfId="0" applyFont="1" applyBorder="1" applyAlignment="1" applyProtection="1">
      <alignment horizontal="center" vertical="center" wrapText="1"/>
      <protection locked="0"/>
    </xf>
    <xf numFmtId="0" fontId="14" fillId="4" borderId="8" xfId="0" applyFont="1" applyFill="1" applyBorder="1" applyAlignment="1">
      <alignment horizontal="center" vertical="center" wrapText="1"/>
    </xf>
    <xf numFmtId="0" fontId="14" fillId="4" borderId="4" xfId="0" applyFont="1" applyFill="1" applyBorder="1" applyAlignment="1">
      <alignment horizontal="center" vertical="center" wrapText="1"/>
    </xf>
    <xf numFmtId="0" fontId="13" fillId="6" borderId="4" xfId="0" applyFont="1" applyFill="1" applyBorder="1" applyAlignment="1">
      <alignment vertical="center" wrapText="1"/>
    </xf>
    <xf numFmtId="0" fontId="13" fillId="7" borderId="4" xfId="0" applyFont="1" applyFill="1" applyBorder="1" applyAlignment="1">
      <alignment vertical="center" wrapText="1"/>
    </xf>
    <xf numFmtId="0" fontId="13" fillId="8" borderId="4" xfId="0" applyFont="1" applyFill="1" applyBorder="1" applyAlignment="1">
      <alignment vertical="center" wrapText="1"/>
    </xf>
    <xf numFmtId="0" fontId="14" fillId="9" borderId="6" xfId="0" applyFont="1" applyFill="1" applyBorder="1" applyAlignment="1">
      <alignment horizontal="center" vertical="center" wrapText="1"/>
    </xf>
    <xf numFmtId="0" fontId="14" fillId="9" borderId="4" xfId="0" applyFont="1" applyFill="1" applyBorder="1" applyAlignment="1">
      <alignment horizontal="center" vertical="center" wrapText="1"/>
    </xf>
    <xf numFmtId="0" fontId="15" fillId="10" borderId="6" xfId="0" applyFont="1" applyFill="1" applyBorder="1" applyAlignment="1">
      <alignment horizontal="center" vertical="center" wrapText="1"/>
    </xf>
    <xf numFmtId="0" fontId="15" fillId="10" borderId="4" xfId="0" applyFont="1" applyFill="1" applyBorder="1" applyAlignment="1">
      <alignment horizontal="center" vertical="center" wrapText="1"/>
    </xf>
    <xf numFmtId="0" fontId="13" fillId="11" borderId="4" xfId="0" applyFont="1" applyFill="1" applyBorder="1" applyAlignment="1">
      <alignment vertical="center" wrapText="1"/>
    </xf>
    <xf numFmtId="0" fontId="13" fillId="12" borderId="4" xfId="0" applyFont="1" applyFill="1" applyBorder="1" applyAlignment="1">
      <alignment vertical="center" wrapText="1"/>
    </xf>
    <xf numFmtId="0" fontId="13" fillId="13" borderId="4" xfId="0" applyFont="1" applyFill="1" applyBorder="1" applyAlignment="1">
      <alignment vertical="center" wrapText="1"/>
    </xf>
    <xf numFmtId="0" fontId="14" fillId="14" borderId="6" xfId="0" applyFont="1" applyFill="1" applyBorder="1" applyAlignment="1">
      <alignment horizontal="center" vertical="center" wrapText="1"/>
    </xf>
    <xf numFmtId="0" fontId="14" fillId="14" borderId="4" xfId="0" applyFont="1" applyFill="1" applyBorder="1" applyAlignment="1">
      <alignment horizontal="center" vertical="center" wrapText="1"/>
    </xf>
    <xf numFmtId="0" fontId="13" fillId="3" borderId="0" xfId="0" applyFont="1" applyFill="1" applyAlignment="1">
      <alignment vertical="center" wrapText="1"/>
    </xf>
    <xf numFmtId="0" fontId="2" fillId="7" borderId="4" xfId="0" applyFont="1" applyFill="1" applyBorder="1" applyAlignment="1">
      <alignment vertical="center" wrapText="1"/>
    </xf>
    <xf numFmtId="1" fontId="0" fillId="0" borderId="6" xfId="0" applyNumberFormat="1" applyBorder="1" applyAlignment="1" applyProtection="1">
      <alignment horizontal="center" vertical="center" wrapText="1"/>
      <protection locked="0"/>
    </xf>
    <xf numFmtId="1" fontId="2" fillId="16" borderId="6" xfId="0" applyNumberFormat="1" applyFont="1" applyFill="1" applyBorder="1" applyAlignment="1" applyProtection="1">
      <alignment horizontal="center" vertical="center" wrapText="1"/>
      <protection locked="0"/>
    </xf>
    <xf numFmtId="0" fontId="16" fillId="2" borderId="2" xfId="0" applyFont="1" applyFill="1" applyBorder="1" applyAlignment="1">
      <alignment horizontal="center" vertical="center" textRotation="90" wrapText="1"/>
    </xf>
    <xf numFmtId="0" fontId="17" fillId="2" borderId="2" xfId="0" applyFont="1" applyFill="1" applyBorder="1" applyAlignment="1">
      <alignment horizontal="center" vertical="center" wrapText="1"/>
    </xf>
    <xf numFmtId="1" fontId="18" fillId="17" borderId="6" xfId="0" applyNumberFormat="1" applyFont="1" applyFill="1" applyBorder="1" applyAlignment="1" applyProtection="1">
      <alignment horizontal="center" vertical="center" wrapText="1"/>
      <protection locked="0"/>
    </xf>
    <xf numFmtId="0" fontId="17" fillId="17" borderId="4" xfId="0" applyFont="1" applyFill="1" applyBorder="1" applyAlignment="1" applyProtection="1">
      <alignment horizontal="center" vertical="center" wrapText="1"/>
      <protection locked="0"/>
    </xf>
    <xf numFmtId="0" fontId="19" fillId="17" borderId="4" xfId="0" applyFont="1" applyFill="1" applyBorder="1" applyAlignment="1">
      <alignment vertical="center" wrapText="1"/>
    </xf>
    <xf numFmtId="0" fontId="17" fillId="17" borderId="2" xfId="0" applyFont="1" applyFill="1" applyBorder="1" applyAlignment="1" applyProtection="1">
      <alignment horizontal="center" vertical="center" wrapText="1"/>
      <protection locked="0"/>
    </xf>
    <xf numFmtId="0" fontId="20" fillId="17" borderId="6" xfId="0" applyFont="1" applyFill="1" applyBorder="1" applyAlignment="1">
      <alignment horizontal="center" vertical="center" wrapText="1"/>
    </xf>
    <xf numFmtId="0" fontId="20" fillId="17" borderId="2" xfId="0" applyFont="1" applyFill="1" applyBorder="1" applyAlignment="1">
      <alignment horizontal="center" vertical="center" wrapText="1"/>
    </xf>
    <xf numFmtId="0" fontId="20" fillId="17" borderId="4" xfId="0" applyFont="1" applyFill="1" applyBorder="1" applyAlignment="1">
      <alignment horizontal="center" vertical="center" wrapText="1"/>
    </xf>
    <xf numFmtId="0" fontId="21" fillId="17" borderId="6" xfId="0" applyFont="1" applyFill="1" applyBorder="1" applyAlignment="1">
      <alignment horizontal="center" vertical="center" wrapText="1"/>
    </xf>
    <xf numFmtId="0" fontId="21" fillId="17" borderId="2" xfId="0" applyFont="1" applyFill="1" applyBorder="1" applyAlignment="1">
      <alignment horizontal="center" vertical="center" wrapText="1"/>
    </xf>
    <xf numFmtId="0" fontId="21" fillId="17" borderId="4" xfId="0" applyFont="1" applyFill="1" applyBorder="1" applyAlignment="1">
      <alignment horizontal="center" vertical="center" wrapText="1"/>
    </xf>
    <xf numFmtId="0" fontId="17" fillId="17" borderId="4" xfId="0" applyFont="1" applyFill="1" applyBorder="1"/>
    <xf numFmtId="0" fontId="17" fillId="17" borderId="0" xfId="0" applyFont="1" applyFill="1"/>
    <xf numFmtId="0" fontId="19" fillId="17" borderId="0" xfId="0" applyFont="1" applyFill="1" applyAlignment="1">
      <alignment vertical="center" wrapText="1"/>
    </xf>
    <xf numFmtId="0" fontId="17" fillId="17" borderId="0" xfId="0" applyFont="1" applyFill="1" applyAlignment="1" applyProtection="1">
      <alignment horizontal="center" vertical="center" wrapText="1"/>
      <protection locked="0"/>
    </xf>
    <xf numFmtId="0" fontId="17" fillId="17" borderId="4" xfId="0" applyFont="1" applyFill="1" applyBorder="1" applyProtection="1">
      <protection locked="0"/>
    </xf>
    <xf numFmtId="0" fontId="17" fillId="17" borderId="0" xfId="0" applyFont="1" applyFill="1" applyProtection="1">
      <protection locked="0"/>
    </xf>
    <xf numFmtId="0" fontId="17" fillId="17" borderId="4" xfId="0" applyFont="1" applyFill="1" applyBorder="1" applyAlignment="1">
      <alignment vertical="center" wrapText="1"/>
    </xf>
    <xf numFmtId="0" fontId="16" fillId="17" borderId="4" xfId="0" applyFont="1" applyFill="1" applyBorder="1" applyAlignment="1">
      <alignment horizontal="center" vertical="center" textRotation="90" wrapText="1"/>
    </xf>
    <xf numFmtId="0" fontId="17" fillId="17" borderId="0" xfId="0" applyFont="1" applyFill="1" applyAlignment="1">
      <alignment horizontal="center" vertical="center" wrapText="1"/>
    </xf>
    <xf numFmtId="0" fontId="22" fillId="2" borderId="2" xfId="0" applyFont="1" applyFill="1" applyBorder="1" applyAlignment="1">
      <alignment horizontal="center" vertical="center" textRotation="90" wrapText="1"/>
    </xf>
    <xf numFmtId="0" fontId="24" fillId="2" borderId="2" xfId="0" applyFont="1" applyFill="1" applyBorder="1" applyAlignment="1">
      <alignment horizontal="center" vertical="center" textRotation="90" wrapText="1"/>
    </xf>
    <xf numFmtId="1" fontId="2" fillId="0" borderId="6" xfId="0" applyNumberFormat="1" applyFont="1" applyBorder="1" applyAlignment="1" applyProtection="1">
      <alignment horizontal="left" vertical="center" wrapText="1"/>
      <protection locked="0"/>
    </xf>
    <xf numFmtId="0" fontId="17" fillId="18" borderId="6" xfId="0" applyFont="1" applyFill="1" applyBorder="1" applyAlignment="1" applyProtection="1">
      <alignment horizontal="center" vertical="center" wrapText="1"/>
      <protection locked="0"/>
    </xf>
    <xf numFmtId="0" fontId="17" fillId="18" borderId="4" xfId="0" applyFont="1" applyFill="1" applyBorder="1" applyAlignment="1" applyProtection="1">
      <alignment horizontal="center" vertical="center" wrapText="1"/>
      <protection locked="0"/>
    </xf>
    <xf numFmtId="1" fontId="2" fillId="19" borderId="6" xfId="0" applyNumberFormat="1" applyFont="1" applyFill="1" applyBorder="1" applyAlignment="1" applyProtection="1">
      <alignment horizontal="center" vertical="center" wrapText="1"/>
      <protection locked="0"/>
    </xf>
    <xf numFmtId="0" fontId="26" fillId="0" borderId="0" xfId="0" applyFont="1" applyAlignment="1">
      <alignment vertical="center"/>
    </xf>
    <xf numFmtId="1" fontId="2" fillId="20" borderId="6" xfId="0" applyNumberFormat="1" applyFont="1" applyFill="1" applyBorder="1" applyAlignment="1" applyProtection="1">
      <alignment horizontal="center" vertical="center" wrapText="1"/>
      <protection locked="0"/>
    </xf>
    <xf numFmtId="1" fontId="2" fillId="21" borderId="6" xfId="0" applyNumberFormat="1" applyFont="1" applyFill="1" applyBorder="1" applyAlignment="1" applyProtection="1">
      <alignment horizontal="center" vertical="center" wrapText="1"/>
      <protection locked="0"/>
    </xf>
    <xf numFmtId="1" fontId="2" fillId="22" borderId="6" xfId="0" applyNumberFormat="1" applyFont="1" applyFill="1" applyBorder="1" applyAlignment="1" applyProtection="1">
      <alignment horizontal="center" vertical="center" wrapText="1"/>
      <protection locked="0"/>
    </xf>
    <xf numFmtId="1" fontId="2" fillId="22" borderId="6" xfId="0" applyNumberFormat="1" applyFont="1" applyFill="1" applyBorder="1" applyAlignment="1" applyProtection="1">
      <alignment horizontal="left" vertical="center" wrapText="1"/>
      <protection locked="0"/>
    </xf>
    <xf numFmtId="0" fontId="28" fillId="23" borderId="0" xfId="0" applyFont="1" applyFill="1"/>
    <xf numFmtId="0" fontId="0" fillId="23" borderId="0" xfId="0" applyFill="1"/>
    <xf numFmtId="0" fontId="27" fillId="17" borderId="0" xfId="0" applyFont="1" applyFill="1"/>
    <xf numFmtId="0" fontId="0" fillId="17" borderId="0" xfId="0" applyFill="1"/>
    <xf numFmtId="0" fontId="10" fillId="17" borderId="0" xfId="0" applyFont="1" applyFill="1"/>
    <xf numFmtId="0" fontId="0" fillId="0" borderId="8" xfId="0" applyBorder="1" applyAlignment="1" applyProtection="1">
      <alignment horizontal="center" vertical="center"/>
      <protection locked="0"/>
    </xf>
    <xf numFmtId="0" fontId="0" fillId="0" borderId="8" xfId="0" applyBorder="1" applyAlignment="1" applyProtection="1">
      <alignment horizontal="center" vertical="center" wrapText="1"/>
      <protection locked="0"/>
    </xf>
    <xf numFmtId="0" fontId="17" fillId="18" borderId="8" xfId="0" applyFont="1" applyFill="1" applyBorder="1" applyAlignment="1" applyProtection="1">
      <alignment horizontal="center" vertical="center" wrapText="1"/>
      <protection locked="0"/>
    </xf>
    <xf numFmtId="15" fontId="0" fillId="23" borderId="0" xfId="0" applyNumberFormat="1" applyFill="1"/>
    <xf numFmtId="0" fontId="0" fillId="22" borderId="0" xfId="0" applyFill="1"/>
    <xf numFmtId="0" fontId="0" fillId="22" borderId="0" xfId="0" applyFill="1" applyProtection="1">
      <protection locked="0"/>
    </xf>
    <xf numFmtId="0" fontId="7" fillId="9" borderId="10" xfId="0" applyFont="1" applyFill="1" applyBorder="1" applyAlignment="1">
      <alignment horizontal="center" vertical="center"/>
    </xf>
    <xf numFmtId="0" fontId="7" fillId="9" borderId="11" xfId="0" applyFont="1" applyFill="1" applyBorder="1" applyAlignment="1">
      <alignment horizontal="center" vertical="center" wrapText="1"/>
    </xf>
    <xf numFmtId="0" fontId="14" fillId="9" borderId="11" xfId="0" applyFont="1" applyFill="1" applyBorder="1" applyAlignment="1">
      <alignment horizontal="center" vertical="center" wrapText="1"/>
    </xf>
    <xf numFmtId="0" fontId="0" fillId="0" borderId="9" xfId="0" applyBorder="1" applyAlignment="1" applyProtection="1">
      <alignment horizontal="center" vertical="center"/>
      <protection locked="0"/>
    </xf>
    <xf numFmtId="0" fontId="0" fillId="0" borderId="9" xfId="0" applyBorder="1" applyAlignment="1" applyProtection="1">
      <alignment horizontal="center" vertical="center" wrapText="1"/>
      <protection locked="0"/>
    </xf>
    <xf numFmtId="0" fontId="2" fillId="0" borderId="9" xfId="0" applyFont="1" applyBorder="1" applyAlignment="1" applyProtection="1">
      <alignment horizontal="center" vertical="center" wrapText="1"/>
      <protection locked="0"/>
    </xf>
    <xf numFmtId="1" fontId="2" fillId="16" borderId="9" xfId="0" applyNumberFormat="1" applyFont="1" applyFill="1" applyBorder="1" applyAlignment="1" applyProtection="1">
      <alignment horizontal="center" vertical="center" wrapText="1"/>
      <protection locked="0"/>
    </xf>
    <xf numFmtId="1" fontId="2" fillId="22" borderId="9" xfId="0" applyNumberFormat="1" applyFont="1" applyFill="1" applyBorder="1" applyAlignment="1" applyProtection="1">
      <alignment horizontal="center" vertical="center" wrapText="1"/>
      <protection locked="0"/>
    </xf>
    <xf numFmtId="0" fontId="7" fillId="9" borderId="12" xfId="0" applyFont="1" applyFill="1" applyBorder="1" applyAlignment="1">
      <alignment horizontal="center" vertical="center" wrapText="1"/>
    </xf>
    <xf numFmtId="0" fontId="0" fillId="0" borderId="13" xfId="0" applyBorder="1" applyAlignment="1" applyProtection="1">
      <alignment vertical="center" wrapText="1"/>
      <protection locked="0"/>
    </xf>
    <xf numFmtId="0" fontId="0" fillId="0" borderId="14" xfId="0" applyBorder="1" applyAlignment="1">
      <alignment horizontal="center" vertical="center"/>
    </xf>
    <xf numFmtId="0" fontId="0" fillId="0" borderId="6" xfId="0" applyBorder="1" applyAlignment="1">
      <alignment horizontal="center" vertical="center"/>
    </xf>
    <xf numFmtId="0" fontId="0" fillId="0" borderId="2" xfId="0" applyBorder="1" applyAlignment="1">
      <alignment horizontal="center" vertical="center"/>
    </xf>
    <xf numFmtId="0" fontId="0" fillId="15" borderId="14" xfId="0" applyFill="1" applyBorder="1" applyAlignment="1">
      <alignment horizontal="center" vertical="center"/>
    </xf>
    <xf numFmtId="0" fontId="0" fillId="22" borderId="14" xfId="0" applyFill="1" applyBorder="1" applyAlignment="1">
      <alignment horizontal="center" vertical="center"/>
    </xf>
    <xf numFmtId="0" fontId="0" fillId="0" borderId="6" xfId="0" applyBorder="1" applyAlignment="1">
      <alignment horizontal="left" vertical="top"/>
    </xf>
    <xf numFmtId="0" fontId="0" fillId="0" borderId="6" xfId="0" applyBorder="1" applyAlignment="1">
      <alignment horizontal="left" vertical="top" wrapText="1"/>
    </xf>
    <xf numFmtId="0" fontId="29" fillId="0" borderId="15" xfId="0" applyFont="1" applyBorder="1" applyAlignment="1">
      <alignment vertical="top" wrapText="1"/>
    </xf>
    <xf numFmtId="0" fontId="0" fillId="20" borderId="6" xfId="0" applyFill="1" applyBorder="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U254"/>
  <sheetViews>
    <sheetView zoomScale="90" zoomScaleNormal="90" workbookViewId="0">
      <pane xSplit="2" ySplit="10" topLeftCell="C21" activePane="bottomRight" state="frozenSplit"/>
      <selection pane="topRight" activeCell="C1" sqref="C1"/>
      <selection pane="bottomLeft" activeCell="A2" sqref="A2"/>
      <selection pane="bottomRight" activeCell="I5" sqref="I5"/>
    </sheetView>
  </sheetViews>
  <sheetFormatPr baseColWidth="10" defaultColWidth="8.83203125" defaultRowHeight="15" x14ac:dyDescent="0.2"/>
  <cols>
    <col min="1" max="1" width="4" customWidth="1"/>
    <col min="2" max="2" width="78.6640625" customWidth="1"/>
    <col min="5" max="6" width="1.5" customWidth="1"/>
    <col min="8" max="9" width="8.83203125" style="26"/>
    <col min="10" max="11" width="35.1640625" style="26" customWidth="1"/>
    <col min="12" max="13" width="4.6640625" style="26" customWidth="1"/>
    <col min="14" max="14" width="8.1640625" style="26" customWidth="1"/>
    <col min="15" max="15" width="9.5" style="26" customWidth="1"/>
    <col min="16" max="16" width="8.1640625" style="26" customWidth="1"/>
    <col min="17" max="17" width="8" style="26" customWidth="1"/>
    <col min="18" max="18" width="10.1640625" style="26" customWidth="1"/>
    <col min="19" max="19" width="41.6640625" customWidth="1"/>
  </cols>
  <sheetData>
    <row r="2" spans="1:21" ht="24" x14ac:dyDescent="0.3">
      <c r="B2" s="139" t="s">
        <v>315</v>
      </c>
      <c r="C2" s="140" t="s">
        <v>318</v>
      </c>
      <c r="D2" s="140"/>
      <c r="E2" s="140"/>
      <c r="F2" s="140"/>
      <c r="G2" s="140"/>
      <c r="I2"/>
      <c r="J2"/>
      <c r="N2"/>
    </row>
    <row r="3" spans="1:21" x14ac:dyDescent="0.2">
      <c r="K3" s="67" t="s">
        <v>270</v>
      </c>
      <c r="L3" s="65"/>
      <c r="M3" s="68"/>
      <c r="N3" s="65"/>
      <c r="O3" s="65"/>
      <c r="Q3" s="67" t="s">
        <v>258</v>
      </c>
      <c r="S3" s="26"/>
      <c r="T3" s="26"/>
    </row>
    <row r="4" spans="1:21" x14ac:dyDescent="0.2">
      <c r="B4" s="141" t="s">
        <v>313</v>
      </c>
      <c r="C4" s="142"/>
      <c r="D4" s="142"/>
      <c r="E4" s="142"/>
      <c r="F4" s="142"/>
      <c r="G4" s="142"/>
      <c r="K4" s="67" t="s">
        <v>261</v>
      </c>
      <c r="L4" s="65"/>
      <c r="M4" s="68"/>
      <c r="N4" s="65"/>
      <c r="O4" s="65"/>
      <c r="Q4" s="67" t="s">
        <v>259</v>
      </c>
      <c r="S4" s="26"/>
      <c r="T4" s="26"/>
    </row>
    <row r="5" spans="1:21" x14ac:dyDescent="0.2">
      <c r="B5" s="142" t="s">
        <v>314</v>
      </c>
      <c r="C5" s="142"/>
      <c r="D5" s="142"/>
      <c r="E5" s="142"/>
      <c r="F5" s="142"/>
      <c r="G5" s="142"/>
      <c r="K5" s="67" t="s">
        <v>269</v>
      </c>
      <c r="L5" s="65"/>
      <c r="M5" s="68"/>
      <c r="N5" s="65"/>
      <c r="O5" s="65"/>
      <c r="Q5" s="67" t="s">
        <v>260</v>
      </c>
      <c r="S5" s="26"/>
      <c r="T5" s="26"/>
      <c r="U5" s="65"/>
    </row>
    <row r="6" spans="1:21" s="65" customFormat="1" ht="15" customHeight="1" x14ac:dyDescent="0.2">
      <c r="B6" s="143" t="s">
        <v>316</v>
      </c>
      <c r="C6" s="143"/>
      <c r="D6" s="143"/>
      <c r="E6" s="143"/>
      <c r="F6" s="143"/>
      <c r="G6" s="143"/>
      <c r="H6" s="69"/>
      <c r="I6" s="69"/>
      <c r="J6" s="69"/>
      <c r="K6" s="67" t="s">
        <v>264</v>
      </c>
      <c r="M6" s="68"/>
      <c r="Q6" s="134" t="s">
        <v>262</v>
      </c>
      <c r="R6" s="69"/>
      <c r="S6" s="69"/>
      <c r="T6" s="69"/>
    </row>
    <row r="7" spans="1:21" s="65" customFormat="1" ht="12.5" customHeight="1" x14ac:dyDescent="0.2">
      <c r="B7" s="143" t="s">
        <v>317</v>
      </c>
      <c r="C7" s="143"/>
      <c r="D7" s="143"/>
      <c r="E7" s="143"/>
      <c r="F7" s="143"/>
      <c r="G7" s="143"/>
      <c r="H7" s="69"/>
      <c r="I7" s="69"/>
      <c r="J7" s="69"/>
      <c r="K7" s="67" t="s">
        <v>265</v>
      </c>
      <c r="M7" s="68"/>
      <c r="Q7" s="134" t="s">
        <v>263</v>
      </c>
      <c r="R7" s="69"/>
      <c r="S7" s="69"/>
      <c r="T7" s="69"/>
    </row>
    <row r="8" spans="1:21" s="65" customFormat="1" ht="5" customHeight="1" x14ac:dyDescent="0.2">
      <c r="H8" s="69"/>
      <c r="I8" s="69"/>
      <c r="J8" s="69"/>
      <c r="K8" s="69"/>
      <c r="L8" s="69"/>
      <c r="M8" s="69"/>
      <c r="N8" s="69"/>
      <c r="Q8" s="67" t="s">
        <v>286</v>
      </c>
      <c r="R8" s="69"/>
      <c r="S8" s="69"/>
      <c r="T8" s="69"/>
    </row>
    <row r="9" spans="1:21" ht="16" customHeight="1" thickBot="1" x14ac:dyDescent="0.25"/>
    <row r="10" spans="1:21" s="70" customFormat="1" ht="96" customHeight="1" thickBot="1" x14ac:dyDescent="0.25">
      <c r="A10" s="66">
        <v>0</v>
      </c>
      <c r="B10" s="1"/>
      <c r="C10" s="2" t="s">
        <v>0</v>
      </c>
      <c r="D10" s="2" t="s">
        <v>1</v>
      </c>
      <c r="E10" s="128" t="s">
        <v>272</v>
      </c>
      <c r="F10" s="129" t="s">
        <v>273</v>
      </c>
      <c r="G10" s="3" t="s">
        <v>268</v>
      </c>
      <c r="H10" s="2" t="s">
        <v>266</v>
      </c>
      <c r="I10" s="25" t="s">
        <v>267</v>
      </c>
      <c r="J10" s="25" t="s">
        <v>274</v>
      </c>
      <c r="K10" s="25" t="s">
        <v>276</v>
      </c>
      <c r="L10" s="25" t="s">
        <v>280</v>
      </c>
      <c r="M10" s="25" t="s">
        <v>281</v>
      </c>
      <c r="N10" s="25" t="s">
        <v>277</v>
      </c>
      <c r="O10" s="25" t="s">
        <v>282</v>
      </c>
      <c r="P10" s="107" t="s">
        <v>2</v>
      </c>
      <c r="Q10" s="107" t="s">
        <v>3</v>
      </c>
      <c r="R10" s="107" t="s">
        <v>271</v>
      </c>
      <c r="S10" s="108" t="s">
        <v>4</v>
      </c>
    </row>
    <row r="11" spans="1:21" s="70" customFormat="1" ht="20" thickBot="1" x14ac:dyDescent="0.25">
      <c r="A11" s="64">
        <v>1</v>
      </c>
      <c r="B11" s="57"/>
      <c r="C11" s="28" t="s">
        <v>5</v>
      </c>
      <c r="D11" s="28"/>
      <c r="E11" s="28"/>
      <c r="F11" s="28"/>
      <c r="G11" s="28"/>
      <c r="H11" s="86"/>
      <c r="I11" s="86"/>
      <c r="J11" s="86"/>
      <c r="K11" s="86"/>
      <c r="L11" s="86"/>
      <c r="M11" s="86"/>
      <c r="N11" s="86"/>
      <c r="O11" s="86"/>
      <c r="P11" s="28"/>
      <c r="Q11" s="28"/>
      <c r="R11" s="28"/>
      <c r="S11" s="29"/>
    </row>
    <row r="12" spans="1:21" s="70" customFormat="1" ht="18.75" customHeight="1" thickBot="1" x14ac:dyDescent="0.25">
      <c r="A12">
        <v>2</v>
      </c>
      <c r="B12" s="4"/>
      <c r="C12" s="30" t="s">
        <v>6</v>
      </c>
      <c r="D12" s="17"/>
      <c r="E12" s="17"/>
      <c r="F12" s="17"/>
      <c r="G12" s="17"/>
      <c r="H12" s="87"/>
      <c r="I12" s="87"/>
      <c r="J12" s="87"/>
      <c r="K12" s="87"/>
      <c r="L12" s="87"/>
      <c r="M12" s="87"/>
      <c r="N12" s="87"/>
      <c r="O12" s="87"/>
      <c r="P12" s="17"/>
      <c r="Q12" s="17"/>
      <c r="R12" s="17"/>
      <c r="S12" s="18"/>
    </row>
    <row r="13" spans="1:21" s="70" customFormat="1" ht="16.25" customHeight="1" thickBot="1" x14ac:dyDescent="0.25">
      <c r="A13" s="70">
        <v>3</v>
      </c>
      <c r="B13" s="73" t="s">
        <v>7</v>
      </c>
      <c r="C13" s="74">
        <v>2</v>
      </c>
      <c r="D13" s="71">
        <v>2</v>
      </c>
      <c r="E13" s="71">
        <v>2</v>
      </c>
      <c r="F13" s="71">
        <v>2</v>
      </c>
      <c r="G13" s="71">
        <v>1</v>
      </c>
      <c r="H13" s="88">
        <f>(5-F13)*(5-F13)</f>
        <v>9</v>
      </c>
      <c r="I13" s="72">
        <f>P13-H13</f>
        <v>-5</v>
      </c>
      <c r="J13" s="72"/>
      <c r="K13" s="72"/>
      <c r="L13" s="72"/>
      <c r="M13" s="72"/>
      <c r="N13" s="72"/>
      <c r="O13" s="72"/>
      <c r="P13" s="72">
        <f>PRODUCT(C13:D13)</f>
        <v>4</v>
      </c>
      <c r="Q13" s="109">
        <f>PRODUCT(C13:F13)</f>
        <v>16</v>
      </c>
      <c r="R13" s="109">
        <f>PRODUCT(C13:G13)</f>
        <v>16</v>
      </c>
      <c r="S13" s="112"/>
    </row>
    <row r="14" spans="1:21" s="70" customFormat="1" ht="17" thickBot="1" x14ac:dyDescent="0.25">
      <c r="A14" s="70">
        <v>4</v>
      </c>
      <c r="B14" s="73" t="s">
        <v>8</v>
      </c>
      <c r="C14" s="75">
        <v>2</v>
      </c>
      <c r="D14" s="76">
        <v>3</v>
      </c>
      <c r="E14" s="76">
        <v>3</v>
      </c>
      <c r="F14" s="76">
        <v>3</v>
      </c>
      <c r="G14" s="76">
        <v>2</v>
      </c>
      <c r="H14" s="88">
        <f>(5-F14)*(5-F14)</f>
        <v>4</v>
      </c>
      <c r="I14" s="81">
        <f>P14-H14</f>
        <v>2</v>
      </c>
      <c r="J14" s="81"/>
      <c r="K14" s="81"/>
      <c r="L14" s="81"/>
      <c r="M14" s="81"/>
      <c r="N14" s="81"/>
      <c r="O14" s="81"/>
      <c r="P14" s="72">
        <f>PRODUCT(C14:D14)</f>
        <v>6</v>
      </c>
      <c r="Q14" s="109">
        <f>PRODUCT(C14:F14)</f>
        <v>54</v>
      </c>
      <c r="R14" s="109">
        <f>PRODUCT(C14:G14)</f>
        <v>108</v>
      </c>
      <c r="S14" s="110"/>
    </row>
    <row r="15" spans="1:21" s="70" customFormat="1" ht="17" thickBot="1" x14ac:dyDescent="0.25">
      <c r="A15" s="70">
        <v>5</v>
      </c>
      <c r="B15" s="73" t="s">
        <v>9</v>
      </c>
      <c r="C15" s="75">
        <v>4</v>
      </c>
      <c r="D15" s="76">
        <v>2</v>
      </c>
      <c r="E15" s="76">
        <v>3</v>
      </c>
      <c r="F15" s="76">
        <v>2</v>
      </c>
      <c r="G15" s="76">
        <v>1</v>
      </c>
      <c r="H15" s="88">
        <f>(5-F15)*(5-F15)</f>
        <v>9</v>
      </c>
      <c r="I15" s="72">
        <f>P15-H15</f>
        <v>-1</v>
      </c>
      <c r="J15" s="72"/>
      <c r="K15" s="72"/>
      <c r="L15" s="72"/>
      <c r="M15" s="72"/>
      <c r="N15" s="72"/>
      <c r="O15" s="72"/>
      <c r="P15" s="72">
        <f>PRODUCT(C15:D15)</f>
        <v>8</v>
      </c>
      <c r="Q15" s="109">
        <f>PRODUCT(C15:F15)</f>
        <v>48</v>
      </c>
      <c r="R15" s="109">
        <f>PRODUCT(C15:G15)</f>
        <v>48</v>
      </c>
      <c r="S15" s="110"/>
    </row>
    <row r="16" spans="1:21" s="70" customFormat="1" ht="17" thickBot="1" x14ac:dyDescent="0.25">
      <c r="A16">
        <v>6</v>
      </c>
      <c r="B16" s="4"/>
      <c r="C16" s="38" t="s">
        <v>10</v>
      </c>
      <c r="D16" s="49"/>
      <c r="E16" s="49"/>
      <c r="F16" s="49"/>
      <c r="G16" s="49"/>
      <c r="H16" s="89"/>
      <c r="I16" s="89"/>
      <c r="J16" s="89"/>
      <c r="K16" s="89"/>
      <c r="L16" s="89"/>
      <c r="M16" s="89"/>
      <c r="N16" s="89"/>
      <c r="O16" s="89"/>
      <c r="P16" s="17"/>
      <c r="Q16" s="113"/>
      <c r="R16" s="113"/>
      <c r="S16" s="115"/>
    </row>
    <row r="17" spans="1:19" s="70" customFormat="1" ht="16.25" customHeight="1" thickBot="1" x14ac:dyDescent="0.25">
      <c r="A17" s="70">
        <v>7</v>
      </c>
      <c r="B17" s="73" t="s">
        <v>11</v>
      </c>
      <c r="C17" s="74">
        <v>1</v>
      </c>
      <c r="D17" s="71">
        <v>2</v>
      </c>
      <c r="E17" s="71">
        <v>3</v>
      </c>
      <c r="F17" s="71">
        <v>1</v>
      </c>
      <c r="G17" s="71">
        <v>1</v>
      </c>
      <c r="H17" s="88">
        <f>(5-F17)*(5-F17)</f>
        <v>16</v>
      </c>
      <c r="I17" s="72">
        <f>P17-H17</f>
        <v>-14</v>
      </c>
      <c r="J17" s="72"/>
      <c r="K17" s="72"/>
      <c r="L17" s="72"/>
      <c r="M17" s="72"/>
      <c r="N17" s="72"/>
      <c r="O17" s="72"/>
      <c r="P17" s="72">
        <f>PRODUCT(C17:D17)</f>
        <v>2</v>
      </c>
      <c r="Q17" s="109">
        <f>PRODUCT(C17:F17)</f>
        <v>6</v>
      </c>
      <c r="R17" s="109">
        <f>PRODUCT(C17:G17)</f>
        <v>6</v>
      </c>
      <c r="S17" s="112"/>
    </row>
    <row r="18" spans="1:19" s="70" customFormat="1" ht="17" thickBot="1" x14ac:dyDescent="0.25">
      <c r="A18" s="70">
        <v>8</v>
      </c>
      <c r="B18" s="73" t="s">
        <v>12</v>
      </c>
      <c r="C18" s="75">
        <v>1</v>
      </c>
      <c r="D18" s="76">
        <v>2</v>
      </c>
      <c r="E18" s="76">
        <v>3</v>
      </c>
      <c r="F18" s="76">
        <v>1</v>
      </c>
      <c r="G18" s="76">
        <v>2</v>
      </c>
      <c r="H18" s="88">
        <f>(5-F18)*(5-F18)</f>
        <v>16</v>
      </c>
      <c r="I18" s="72">
        <f>P18-H18</f>
        <v>-14</v>
      </c>
      <c r="J18" s="72"/>
      <c r="K18" s="72"/>
      <c r="L18" s="72"/>
      <c r="M18" s="72"/>
      <c r="N18" s="72"/>
      <c r="O18" s="72"/>
      <c r="P18" s="72">
        <f>PRODUCT(C18:D18)</f>
        <v>2</v>
      </c>
      <c r="Q18" s="109">
        <f>PRODUCT(C18:F18)</f>
        <v>6</v>
      </c>
      <c r="R18" s="109">
        <f>PRODUCT(C18:G18)</f>
        <v>12</v>
      </c>
      <c r="S18" s="110"/>
    </row>
    <row r="19" spans="1:19" s="70" customFormat="1" ht="17" thickBot="1" x14ac:dyDescent="0.25">
      <c r="A19" s="70">
        <v>9</v>
      </c>
      <c r="B19" s="73" t="s">
        <v>13</v>
      </c>
      <c r="C19" s="75">
        <v>1</v>
      </c>
      <c r="D19" s="76">
        <v>2</v>
      </c>
      <c r="E19" s="76">
        <v>3</v>
      </c>
      <c r="F19" s="76">
        <v>1</v>
      </c>
      <c r="G19" s="76">
        <v>2</v>
      </c>
      <c r="H19" s="88">
        <f>(5-F19)*(5-F19)</f>
        <v>16</v>
      </c>
      <c r="I19" s="72">
        <f>P19-H19</f>
        <v>-14</v>
      </c>
      <c r="J19" s="72"/>
      <c r="K19" s="72"/>
      <c r="L19" s="72"/>
      <c r="M19" s="72"/>
      <c r="N19" s="72"/>
      <c r="O19" s="72"/>
      <c r="P19" s="72">
        <f>PRODUCT(C19:D19)</f>
        <v>2</v>
      </c>
      <c r="Q19" s="109">
        <f>PRODUCT(C19:F19)</f>
        <v>6</v>
      </c>
      <c r="R19" s="109">
        <f>PRODUCT(C19:G19)</f>
        <v>12</v>
      </c>
      <c r="S19" s="110"/>
    </row>
    <row r="20" spans="1:19" s="70" customFormat="1" ht="17" thickBot="1" x14ac:dyDescent="0.25">
      <c r="A20">
        <v>10</v>
      </c>
      <c r="B20" s="4"/>
      <c r="C20" s="38" t="s">
        <v>14</v>
      </c>
      <c r="D20" s="49"/>
      <c r="E20" s="49"/>
      <c r="F20" s="49"/>
      <c r="G20" s="49"/>
      <c r="H20" s="89"/>
      <c r="I20" s="89"/>
      <c r="J20" s="89"/>
      <c r="K20" s="89"/>
      <c r="L20" s="89"/>
      <c r="M20" s="89"/>
      <c r="N20" s="89"/>
      <c r="O20" s="89"/>
      <c r="P20" s="17"/>
      <c r="Q20" s="113"/>
      <c r="R20" s="113"/>
      <c r="S20" s="115"/>
    </row>
    <row r="21" spans="1:19" s="70" customFormat="1" ht="16.25" customHeight="1" thickBot="1" x14ac:dyDescent="0.25">
      <c r="A21" s="70">
        <v>11</v>
      </c>
      <c r="B21" s="73" t="s">
        <v>15</v>
      </c>
      <c r="C21" s="74">
        <v>1</v>
      </c>
      <c r="D21" s="71">
        <v>1</v>
      </c>
      <c r="E21" s="71">
        <v>1</v>
      </c>
      <c r="F21" s="78">
        <v>0</v>
      </c>
      <c r="G21" s="71">
        <v>1</v>
      </c>
      <c r="H21" s="88">
        <f>(5-F21)*(5-F21)</f>
        <v>25</v>
      </c>
      <c r="I21" s="72">
        <f>P21-H21</f>
        <v>-24</v>
      </c>
      <c r="J21" s="72"/>
      <c r="K21" s="72"/>
      <c r="L21" s="72"/>
      <c r="M21" s="72"/>
      <c r="N21" s="72"/>
      <c r="O21" s="72"/>
      <c r="P21" s="72">
        <f>PRODUCT(C21:D21)</f>
        <v>1</v>
      </c>
      <c r="Q21" s="109">
        <f>PRODUCT(C21:F21)</f>
        <v>0</v>
      </c>
      <c r="R21" s="109">
        <f>PRODUCT(C21:G21)</f>
        <v>0</v>
      </c>
      <c r="S21" s="112" t="s">
        <v>16</v>
      </c>
    </row>
    <row r="22" spans="1:19" s="70" customFormat="1" ht="33" thickBot="1" x14ac:dyDescent="0.25">
      <c r="A22" s="70">
        <v>12</v>
      </c>
      <c r="B22" s="73" t="s">
        <v>17</v>
      </c>
      <c r="C22" s="75">
        <v>1</v>
      </c>
      <c r="D22" s="76">
        <v>1</v>
      </c>
      <c r="E22" s="76">
        <v>1</v>
      </c>
      <c r="F22" s="77">
        <v>0</v>
      </c>
      <c r="G22" s="76">
        <v>1</v>
      </c>
      <c r="H22" s="88">
        <f>(5-F22)*(5-F22)</f>
        <v>25</v>
      </c>
      <c r="I22" s="72">
        <f>P22-H22</f>
        <v>-24</v>
      </c>
      <c r="J22" s="72"/>
      <c r="K22" s="72"/>
      <c r="L22" s="72"/>
      <c r="M22" s="72"/>
      <c r="N22" s="72"/>
      <c r="O22" s="72"/>
      <c r="P22" s="72">
        <f>PRODUCT(C22:D22)</f>
        <v>1</v>
      </c>
      <c r="Q22" s="109">
        <f>PRODUCT(C22:F22)</f>
        <v>0</v>
      </c>
      <c r="R22" s="109">
        <f>PRODUCT(C22:G22)</f>
        <v>0</v>
      </c>
      <c r="S22" s="110" t="s">
        <v>18</v>
      </c>
    </row>
    <row r="23" spans="1:19" s="70" customFormat="1" ht="17" thickBot="1" x14ac:dyDescent="0.25">
      <c r="A23" s="70">
        <v>13</v>
      </c>
      <c r="B23" s="73" t="s">
        <v>19</v>
      </c>
      <c r="C23" s="75">
        <v>1</v>
      </c>
      <c r="D23" s="76">
        <v>1</v>
      </c>
      <c r="E23" s="76">
        <v>1</v>
      </c>
      <c r="F23" s="77">
        <v>0</v>
      </c>
      <c r="G23" s="76">
        <v>1</v>
      </c>
      <c r="H23" s="88">
        <f>(5-F23)*(5-F23)</f>
        <v>25</v>
      </c>
      <c r="I23" s="72">
        <f>P23-H23</f>
        <v>-24</v>
      </c>
      <c r="J23" s="72"/>
      <c r="K23" s="72"/>
      <c r="L23" s="72"/>
      <c r="M23" s="72"/>
      <c r="N23" s="72"/>
      <c r="O23" s="72"/>
      <c r="P23" s="72">
        <f>PRODUCT(C23:D23)</f>
        <v>1</v>
      </c>
      <c r="Q23" s="109">
        <f>PRODUCT(C23:F23)</f>
        <v>0</v>
      </c>
      <c r="R23" s="109">
        <f>PRODUCT(C23:G23)</f>
        <v>0</v>
      </c>
      <c r="S23" s="110"/>
    </row>
    <row r="24" spans="1:19" s="70" customFormat="1" ht="17" thickBot="1" x14ac:dyDescent="0.25">
      <c r="A24" s="70">
        <v>14</v>
      </c>
      <c r="B24" s="73" t="s">
        <v>20</v>
      </c>
      <c r="C24" s="75">
        <v>3</v>
      </c>
      <c r="D24" s="76">
        <v>2</v>
      </c>
      <c r="E24" s="76">
        <v>3</v>
      </c>
      <c r="F24" s="76">
        <v>1</v>
      </c>
      <c r="G24" s="76">
        <v>3</v>
      </c>
      <c r="H24" s="88">
        <f>(5-F24)*(5-F24)</f>
        <v>16</v>
      </c>
      <c r="I24" s="72">
        <f>P24-H24</f>
        <v>-10</v>
      </c>
      <c r="J24" s="72"/>
      <c r="K24" s="72"/>
      <c r="L24" s="72"/>
      <c r="M24" s="72"/>
      <c r="N24" s="72"/>
      <c r="O24" s="72"/>
      <c r="P24" s="72">
        <f>PRODUCT(C24:D24)</f>
        <v>6</v>
      </c>
      <c r="Q24" s="109">
        <f>PRODUCT(C24:F24)</f>
        <v>18</v>
      </c>
      <c r="R24" s="109">
        <f>PRODUCT(C24:G24)</f>
        <v>54</v>
      </c>
      <c r="S24" s="110" t="s">
        <v>21</v>
      </c>
    </row>
    <row r="25" spans="1:19" s="70" customFormat="1" ht="17" thickBot="1" x14ac:dyDescent="0.25">
      <c r="A25" s="70">
        <v>15</v>
      </c>
      <c r="B25" s="73" t="s">
        <v>22</v>
      </c>
      <c r="C25" s="75">
        <v>1</v>
      </c>
      <c r="D25" s="76">
        <v>2</v>
      </c>
      <c r="E25" s="76">
        <v>3</v>
      </c>
      <c r="F25" s="76">
        <v>4</v>
      </c>
      <c r="G25" s="76">
        <v>1</v>
      </c>
      <c r="H25" s="88">
        <f>(5-F25)*(5-F25)</f>
        <v>1</v>
      </c>
      <c r="I25" s="81">
        <f>P25-H25</f>
        <v>1</v>
      </c>
      <c r="J25" s="81"/>
      <c r="K25" s="81"/>
      <c r="L25" s="81"/>
      <c r="M25" s="81"/>
      <c r="N25" s="81"/>
      <c r="O25" s="81"/>
      <c r="P25" s="72">
        <f>PRODUCT(C25:D25)</f>
        <v>2</v>
      </c>
      <c r="Q25" s="109">
        <f>PRODUCT(C25:F25)</f>
        <v>24</v>
      </c>
      <c r="R25" s="109">
        <f>PRODUCT(C25:G25)</f>
        <v>24</v>
      </c>
      <c r="S25" s="110"/>
    </row>
    <row r="26" spans="1:19" s="70" customFormat="1" ht="17" thickBot="1" x14ac:dyDescent="0.25">
      <c r="A26">
        <v>16</v>
      </c>
      <c r="B26" s="4"/>
      <c r="C26" s="38" t="s">
        <v>23</v>
      </c>
      <c r="D26" s="49"/>
      <c r="E26" s="49"/>
      <c r="F26" s="49"/>
      <c r="G26" s="49"/>
      <c r="H26" s="89"/>
      <c r="I26" s="89"/>
      <c r="J26" s="89"/>
      <c r="K26" s="89"/>
      <c r="L26" s="89"/>
      <c r="M26" s="89"/>
      <c r="N26" s="89"/>
      <c r="O26" s="89"/>
      <c r="P26" s="17"/>
      <c r="Q26" s="113"/>
      <c r="R26" s="113"/>
      <c r="S26" s="115"/>
    </row>
    <row r="27" spans="1:19" s="70" customFormat="1" ht="16.25" customHeight="1" thickBot="1" x14ac:dyDescent="0.25">
      <c r="A27" s="70">
        <v>17</v>
      </c>
      <c r="B27" s="73" t="s">
        <v>24</v>
      </c>
      <c r="C27" s="74">
        <v>1</v>
      </c>
      <c r="D27" s="71">
        <v>3</v>
      </c>
      <c r="E27" s="71">
        <v>3</v>
      </c>
      <c r="F27" s="71">
        <v>1</v>
      </c>
      <c r="G27" s="71">
        <v>4</v>
      </c>
      <c r="H27" s="88">
        <f>(5-F27)*(5-F27)</f>
        <v>16</v>
      </c>
      <c r="I27" s="72">
        <f>P27-H27</f>
        <v>-13</v>
      </c>
      <c r="J27" s="72"/>
      <c r="K27" s="72"/>
      <c r="L27" s="72"/>
      <c r="M27" s="72"/>
      <c r="N27" s="72"/>
      <c r="O27" s="72"/>
      <c r="P27" s="72">
        <f>PRODUCT(C27:D27)</f>
        <v>3</v>
      </c>
      <c r="Q27" s="109">
        <f>PRODUCT(C27:F27)</f>
        <v>9</v>
      </c>
      <c r="R27" s="109">
        <f>PRODUCT(C27:G27)</f>
        <v>36</v>
      </c>
      <c r="S27" s="112"/>
    </row>
    <row r="28" spans="1:19" s="70" customFormat="1" ht="17" thickBot="1" x14ac:dyDescent="0.25">
      <c r="A28">
        <v>18</v>
      </c>
      <c r="B28" s="4"/>
      <c r="C28" s="38" t="s">
        <v>25</v>
      </c>
      <c r="D28" s="49"/>
      <c r="E28" s="49"/>
      <c r="F28" s="49"/>
      <c r="G28" s="49"/>
      <c r="H28" s="89"/>
      <c r="I28" s="89"/>
      <c r="J28" s="89"/>
      <c r="K28" s="89"/>
      <c r="L28" s="89"/>
      <c r="M28" s="89"/>
      <c r="N28" s="89"/>
      <c r="O28" s="89"/>
      <c r="P28" s="17"/>
      <c r="Q28" s="113"/>
      <c r="R28" s="113"/>
      <c r="S28" s="115"/>
    </row>
    <row r="29" spans="1:19" s="70" customFormat="1" ht="16.25" customHeight="1" thickBot="1" x14ac:dyDescent="0.25">
      <c r="A29" s="70">
        <v>19</v>
      </c>
      <c r="B29" s="73" t="s">
        <v>26</v>
      </c>
      <c r="C29" s="74">
        <v>5</v>
      </c>
      <c r="D29" s="71">
        <v>3</v>
      </c>
      <c r="E29" s="71">
        <v>3</v>
      </c>
      <c r="F29" s="71">
        <v>3</v>
      </c>
      <c r="G29" s="71">
        <v>2</v>
      </c>
      <c r="H29" s="88">
        <f>(5-F29)*(5-F29)</f>
        <v>4</v>
      </c>
      <c r="I29" s="81">
        <f>P29-H29</f>
        <v>11</v>
      </c>
      <c r="J29" s="81"/>
      <c r="K29" s="81"/>
      <c r="L29" s="81"/>
      <c r="M29" s="81"/>
      <c r="N29" s="81"/>
      <c r="O29" s="81"/>
      <c r="P29" s="81">
        <f>PRODUCT(C29:D29)</f>
        <v>15</v>
      </c>
      <c r="Q29" s="109">
        <f>PRODUCT(C29:F29)</f>
        <v>135</v>
      </c>
      <c r="R29" s="109">
        <f>PRODUCT(C29:G29)</f>
        <v>270</v>
      </c>
      <c r="S29" s="112" t="s">
        <v>27</v>
      </c>
    </row>
    <row r="30" spans="1:19" s="70" customFormat="1" ht="17" thickBot="1" x14ac:dyDescent="0.25">
      <c r="A30" s="70">
        <v>20</v>
      </c>
      <c r="B30" s="73" t="s">
        <v>28</v>
      </c>
      <c r="C30" s="75">
        <v>1</v>
      </c>
      <c r="D30" s="76">
        <v>3</v>
      </c>
      <c r="E30" s="76">
        <v>2</v>
      </c>
      <c r="F30" s="76">
        <v>2</v>
      </c>
      <c r="G30" s="77">
        <v>0</v>
      </c>
      <c r="H30" s="88">
        <f>(5-F30)*(5-F30)</f>
        <v>9</v>
      </c>
      <c r="I30" s="72">
        <f>P30-H30</f>
        <v>-6</v>
      </c>
      <c r="J30" s="72"/>
      <c r="K30" s="72"/>
      <c r="L30" s="72"/>
      <c r="M30" s="72"/>
      <c r="N30" s="72"/>
      <c r="O30" s="72"/>
      <c r="P30" s="72">
        <f>PRODUCT(C30:D30)</f>
        <v>3</v>
      </c>
      <c r="Q30" s="109">
        <f>PRODUCT(C30:F30)</f>
        <v>12</v>
      </c>
      <c r="R30" s="109">
        <f>PRODUCT(C30:G30)</f>
        <v>0</v>
      </c>
      <c r="S30" s="110"/>
    </row>
    <row r="31" spans="1:19" s="70" customFormat="1" ht="17" thickBot="1" x14ac:dyDescent="0.25">
      <c r="A31" s="70">
        <v>21</v>
      </c>
      <c r="B31" s="73" t="s">
        <v>29</v>
      </c>
      <c r="C31" s="75">
        <v>1</v>
      </c>
      <c r="D31" s="76">
        <v>2</v>
      </c>
      <c r="E31" s="76">
        <v>2</v>
      </c>
      <c r="F31" s="76">
        <v>1</v>
      </c>
      <c r="G31" s="76">
        <v>1</v>
      </c>
      <c r="H31" s="88">
        <f>(5-F31)*(5-F31)</f>
        <v>16</v>
      </c>
      <c r="I31" s="72">
        <f>P31-H31</f>
        <v>-14</v>
      </c>
      <c r="J31" s="72"/>
      <c r="K31" s="72"/>
      <c r="L31" s="72"/>
      <c r="M31" s="72"/>
      <c r="N31" s="72"/>
      <c r="O31" s="72"/>
      <c r="P31" s="72">
        <f>PRODUCT(C31:D31)</f>
        <v>2</v>
      </c>
      <c r="Q31" s="109">
        <f>PRODUCT(C31:F31)</f>
        <v>4</v>
      </c>
      <c r="R31" s="109">
        <f>PRODUCT(C31:G31)</f>
        <v>4</v>
      </c>
      <c r="S31" s="110"/>
    </row>
    <row r="32" spans="1:19" s="70" customFormat="1" ht="17" thickBot="1" x14ac:dyDescent="0.25">
      <c r="A32">
        <v>22</v>
      </c>
      <c r="B32" s="4"/>
      <c r="C32" s="38" t="s">
        <v>30</v>
      </c>
      <c r="D32" s="49"/>
      <c r="E32" s="49"/>
      <c r="F32" s="49"/>
      <c r="G32" s="49"/>
      <c r="H32" s="90"/>
      <c r="I32" s="90"/>
      <c r="J32" s="90"/>
      <c r="K32" s="90"/>
      <c r="L32" s="90"/>
      <c r="M32" s="90"/>
      <c r="N32" s="90"/>
      <c r="O32" s="90"/>
      <c r="P32" s="49"/>
      <c r="Q32" s="115"/>
      <c r="R32" s="115"/>
      <c r="S32" s="115"/>
    </row>
    <row r="33" spans="1:19" s="70" customFormat="1" ht="16.25" customHeight="1" thickBot="1" x14ac:dyDescent="0.25">
      <c r="A33" s="70">
        <v>23</v>
      </c>
      <c r="B33" s="73" t="s">
        <v>31</v>
      </c>
      <c r="C33" s="74">
        <v>5</v>
      </c>
      <c r="D33" s="71">
        <v>2</v>
      </c>
      <c r="E33" s="78">
        <v>0</v>
      </c>
      <c r="F33" s="71">
        <v>1</v>
      </c>
      <c r="G33" s="71">
        <v>1</v>
      </c>
      <c r="H33" s="88">
        <f t="shared" ref="H33:H38" si="0">(5-F33)*(5-F33)</f>
        <v>16</v>
      </c>
      <c r="I33" s="72">
        <f t="shared" ref="I33:I38" si="1">P33-H33</f>
        <v>-6</v>
      </c>
      <c r="J33" s="72"/>
      <c r="K33" s="72"/>
      <c r="L33" s="72"/>
      <c r="M33" s="72"/>
      <c r="N33" s="72"/>
      <c r="O33" s="72"/>
      <c r="P33" s="72">
        <f t="shared" ref="P33:P38" si="2">PRODUCT(C33:D33)</f>
        <v>10</v>
      </c>
      <c r="Q33" s="109">
        <f t="shared" ref="Q33:Q38" si="3">PRODUCT(C33:F33)</f>
        <v>0</v>
      </c>
      <c r="R33" s="109">
        <f t="shared" ref="R33:R38" si="4">PRODUCT(C33:G33)</f>
        <v>0</v>
      </c>
      <c r="S33" s="112" t="s">
        <v>32</v>
      </c>
    </row>
    <row r="34" spans="1:19" s="70" customFormat="1" ht="33" thickBot="1" x14ac:dyDescent="0.25">
      <c r="A34" s="70">
        <v>24</v>
      </c>
      <c r="B34" s="73" t="s">
        <v>33</v>
      </c>
      <c r="C34" s="75">
        <v>1</v>
      </c>
      <c r="D34" s="76">
        <v>2</v>
      </c>
      <c r="E34" s="76">
        <v>1</v>
      </c>
      <c r="F34" s="77">
        <v>0</v>
      </c>
      <c r="G34" s="76">
        <v>1</v>
      </c>
      <c r="H34" s="88">
        <f t="shared" si="0"/>
        <v>25</v>
      </c>
      <c r="I34" s="72">
        <f t="shared" si="1"/>
        <v>-23</v>
      </c>
      <c r="J34" s="72"/>
      <c r="K34" s="72"/>
      <c r="L34" s="72"/>
      <c r="M34" s="72"/>
      <c r="N34" s="72"/>
      <c r="O34" s="72"/>
      <c r="P34" s="72">
        <f t="shared" si="2"/>
        <v>2</v>
      </c>
      <c r="Q34" s="109">
        <f t="shared" si="3"/>
        <v>0</v>
      </c>
      <c r="R34" s="109">
        <f t="shared" si="4"/>
        <v>0</v>
      </c>
      <c r="S34" s="110" t="s">
        <v>34</v>
      </c>
    </row>
    <row r="35" spans="1:19" s="70" customFormat="1" ht="17" thickBot="1" x14ac:dyDescent="0.25">
      <c r="A35" s="70">
        <v>25</v>
      </c>
      <c r="B35" s="73" t="s">
        <v>35</v>
      </c>
      <c r="C35" s="75">
        <v>1</v>
      </c>
      <c r="D35" s="76">
        <v>1</v>
      </c>
      <c r="E35" s="77">
        <v>0</v>
      </c>
      <c r="F35" s="76">
        <v>3</v>
      </c>
      <c r="G35" s="76">
        <v>3</v>
      </c>
      <c r="H35" s="88">
        <f t="shared" si="0"/>
        <v>4</v>
      </c>
      <c r="I35" s="72">
        <f t="shared" si="1"/>
        <v>-3</v>
      </c>
      <c r="J35" s="72"/>
      <c r="K35" s="72"/>
      <c r="L35" s="72"/>
      <c r="M35" s="72"/>
      <c r="N35" s="72"/>
      <c r="O35" s="72"/>
      <c r="P35" s="72">
        <f t="shared" si="2"/>
        <v>1</v>
      </c>
      <c r="Q35" s="109">
        <f t="shared" si="3"/>
        <v>0</v>
      </c>
      <c r="R35" s="109">
        <f t="shared" si="4"/>
        <v>0</v>
      </c>
      <c r="S35" s="110" t="s">
        <v>36</v>
      </c>
    </row>
    <row r="36" spans="1:19" s="70" customFormat="1" ht="17" thickBot="1" x14ac:dyDescent="0.25">
      <c r="A36" s="70">
        <v>26</v>
      </c>
      <c r="B36" s="73" t="s">
        <v>37</v>
      </c>
      <c r="C36" s="84">
        <v>0</v>
      </c>
      <c r="D36" s="76">
        <v>4</v>
      </c>
      <c r="E36" s="76">
        <v>3</v>
      </c>
      <c r="F36" s="76">
        <v>3</v>
      </c>
      <c r="G36" s="76">
        <v>3</v>
      </c>
      <c r="H36" s="88">
        <f t="shared" si="0"/>
        <v>4</v>
      </c>
      <c r="I36" s="72">
        <f t="shared" si="1"/>
        <v>-4</v>
      </c>
      <c r="J36" s="72"/>
      <c r="K36" s="72"/>
      <c r="L36" s="72"/>
      <c r="M36" s="72"/>
      <c r="N36" s="72"/>
      <c r="O36" s="72"/>
      <c r="P36" s="72">
        <f t="shared" si="2"/>
        <v>0</v>
      </c>
      <c r="Q36" s="109">
        <f t="shared" si="3"/>
        <v>0</v>
      </c>
      <c r="R36" s="109">
        <f t="shared" si="4"/>
        <v>0</v>
      </c>
      <c r="S36" s="110"/>
    </row>
    <row r="37" spans="1:19" s="70" customFormat="1" ht="17" thickBot="1" x14ac:dyDescent="0.25">
      <c r="A37" s="70">
        <v>27</v>
      </c>
      <c r="B37" s="73" t="s">
        <v>38</v>
      </c>
      <c r="C37" s="75">
        <v>5</v>
      </c>
      <c r="D37" s="76">
        <v>1</v>
      </c>
      <c r="E37" s="76">
        <v>1</v>
      </c>
      <c r="F37" s="76">
        <v>2</v>
      </c>
      <c r="G37" s="76">
        <v>2</v>
      </c>
      <c r="H37" s="88">
        <f t="shared" si="0"/>
        <v>9</v>
      </c>
      <c r="I37" s="72">
        <f t="shared" si="1"/>
        <v>-4</v>
      </c>
      <c r="J37" s="72"/>
      <c r="K37" s="72"/>
      <c r="L37" s="72"/>
      <c r="M37" s="72"/>
      <c r="N37" s="72"/>
      <c r="O37" s="72"/>
      <c r="P37" s="72">
        <f t="shared" si="2"/>
        <v>5</v>
      </c>
      <c r="Q37" s="109">
        <f t="shared" si="3"/>
        <v>10</v>
      </c>
      <c r="R37" s="109">
        <f t="shared" si="4"/>
        <v>20</v>
      </c>
      <c r="S37" s="110" t="s">
        <v>39</v>
      </c>
    </row>
    <row r="38" spans="1:19" s="70" customFormat="1" ht="17" thickBot="1" x14ac:dyDescent="0.25">
      <c r="A38" s="70">
        <v>28</v>
      </c>
      <c r="B38" s="73" t="s">
        <v>40</v>
      </c>
      <c r="C38" s="75">
        <v>1</v>
      </c>
      <c r="D38" s="76">
        <v>3</v>
      </c>
      <c r="E38" s="76">
        <v>3</v>
      </c>
      <c r="F38" s="76">
        <v>2</v>
      </c>
      <c r="G38" s="76">
        <v>1</v>
      </c>
      <c r="H38" s="88">
        <f t="shared" si="0"/>
        <v>9</v>
      </c>
      <c r="I38" s="72">
        <f t="shared" si="1"/>
        <v>-6</v>
      </c>
      <c r="J38" s="72"/>
      <c r="K38" s="72"/>
      <c r="L38" s="72"/>
      <c r="M38" s="72"/>
      <c r="N38" s="72"/>
      <c r="O38" s="72"/>
      <c r="P38" s="72">
        <f t="shared" si="2"/>
        <v>3</v>
      </c>
      <c r="Q38" s="109">
        <f t="shared" si="3"/>
        <v>18</v>
      </c>
      <c r="R38" s="109">
        <f t="shared" si="4"/>
        <v>18</v>
      </c>
      <c r="S38" s="110"/>
    </row>
    <row r="39" spans="1:19" s="70" customFormat="1" ht="17" thickBot="1" x14ac:dyDescent="0.25">
      <c r="A39">
        <v>29</v>
      </c>
      <c r="B39" s="4"/>
      <c r="C39" s="38" t="s">
        <v>41</v>
      </c>
      <c r="D39" s="49"/>
      <c r="E39" s="49"/>
      <c r="F39" s="49"/>
      <c r="G39" s="49"/>
      <c r="H39" s="90"/>
      <c r="I39" s="90"/>
      <c r="J39" s="90"/>
      <c r="K39" s="90"/>
      <c r="L39" s="90"/>
      <c r="M39" s="90"/>
      <c r="N39" s="90"/>
      <c r="O39" s="90"/>
      <c r="P39" s="49"/>
      <c r="Q39" s="115"/>
      <c r="R39" s="115"/>
      <c r="S39" s="115"/>
    </row>
    <row r="40" spans="1:19" s="70" customFormat="1" ht="16.25" customHeight="1" thickBot="1" x14ac:dyDescent="0.25">
      <c r="A40" s="70">
        <v>30</v>
      </c>
      <c r="B40" s="73" t="s">
        <v>42</v>
      </c>
      <c r="C40" s="74">
        <v>1</v>
      </c>
      <c r="D40" s="71">
        <v>3</v>
      </c>
      <c r="E40" s="71">
        <v>2</v>
      </c>
      <c r="F40" s="71">
        <v>2</v>
      </c>
      <c r="G40" s="71">
        <v>2</v>
      </c>
      <c r="H40" s="88">
        <f t="shared" ref="H40:H46" si="5">(5-F40)*(5-F40)</f>
        <v>9</v>
      </c>
      <c r="I40" s="72">
        <f t="shared" ref="I40:I46" si="6">P40-H40</f>
        <v>-6</v>
      </c>
      <c r="J40" s="72"/>
      <c r="K40" s="72"/>
      <c r="L40" s="72"/>
      <c r="M40" s="72"/>
      <c r="N40" s="72"/>
      <c r="O40" s="72"/>
      <c r="P40" s="72">
        <f t="shared" ref="P40:P46" si="7">PRODUCT(C40:D40)</f>
        <v>3</v>
      </c>
      <c r="Q40" s="109">
        <f t="shared" ref="Q40:Q46" si="8">PRODUCT(C40:F40)</f>
        <v>12</v>
      </c>
      <c r="R40" s="109">
        <f t="shared" ref="R40:R46" si="9">PRODUCT(C40:G40)</f>
        <v>24</v>
      </c>
      <c r="S40" s="112"/>
    </row>
    <row r="41" spans="1:19" s="70" customFormat="1" ht="17" thickBot="1" x14ac:dyDescent="0.25">
      <c r="A41" s="70">
        <v>31</v>
      </c>
      <c r="B41" s="73" t="s">
        <v>43</v>
      </c>
      <c r="C41" s="75">
        <v>1</v>
      </c>
      <c r="D41" s="76">
        <v>4</v>
      </c>
      <c r="E41" s="76">
        <v>2</v>
      </c>
      <c r="F41" s="76">
        <v>2</v>
      </c>
      <c r="G41" s="76">
        <v>2</v>
      </c>
      <c r="H41" s="88">
        <f t="shared" si="5"/>
        <v>9</v>
      </c>
      <c r="I41" s="72">
        <f t="shared" si="6"/>
        <v>-5</v>
      </c>
      <c r="J41" s="72"/>
      <c r="K41" s="72"/>
      <c r="L41" s="72"/>
      <c r="M41" s="72"/>
      <c r="N41" s="72"/>
      <c r="O41" s="72"/>
      <c r="P41" s="72">
        <f t="shared" si="7"/>
        <v>4</v>
      </c>
      <c r="Q41" s="109">
        <f t="shared" si="8"/>
        <v>16</v>
      </c>
      <c r="R41" s="109">
        <f t="shared" si="9"/>
        <v>32</v>
      </c>
      <c r="S41" s="110"/>
    </row>
    <row r="42" spans="1:19" s="70" customFormat="1" ht="17" thickBot="1" x14ac:dyDescent="0.25">
      <c r="A42" s="70">
        <v>32</v>
      </c>
      <c r="B42" s="73" t="s">
        <v>44</v>
      </c>
      <c r="C42" s="75">
        <v>1</v>
      </c>
      <c r="D42" s="76">
        <v>4</v>
      </c>
      <c r="E42" s="76">
        <v>2</v>
      </c>
      <c r="F42" s="76">
        <v>2</v>
      </c>
      <c r="G42" s="76">
        <v>2</v>
      </c>
      <c r="H42" s="88">
        <f t="shared" si="5"/>
        <v>9</v>
      </c>
      <c r="I42" s="72">
        <f t="shared" si="6"/>
        <v>-5</v>
      </c>
      <c r="J42" s="72"/>
      <c r="K42" s="72"/>
      <c r="L42" s="72"/>
      <c r="M42" s="72"/>
      <c r="N42" s="72"/>
      <c r="O42" s="72"/>
      <c r="P42" s="72">
        <f t="shared" si="7"/>
        <v>4</v>
      </c>
      <c r="Q42" s="109">
        <f t="shared" si="8"/>
        <v>16</v>
      </c>
      <c r="R42" s="109">
        <f t="shared" si="9"/>
        <v>32</v>
      </c>
      <c r="S42" s="110"/>
    </row>
    <row r="43" spans="1:19" s="70" customFormat="1" ht="17" thickBot="1" x14ac:dyDescent="0.25">
      <c r="A43" s="70">
        <v>33</v>
      </c>
      <c r="B43" s="73" t="s">
        <v>45</v>
      </c>
      <c r="C43" s="75">
        <v>3</v>
      </c>
      <c r="D43" s="76">
        <v>1</v>
      </c>
      <c r="E43" s="76">
        <v>1</v>
      </c>
      <c r="F43" s="76">
        <v>1</v>
      </c>
      <c r="G43" s="76">
        <v>2</v>
      </c>
      <c r="H43" s="88">
        <f t="shared" si="5"/>
        <v>16</v>
      </c>
      <c r="I43" s="72">
        <f t="shared" si="6"/>
        <v>-13</v>
      </c>
      <c r="J43" s="72"/>
      <c r="K43" s="72"/>
      <c r="L43" s="72"/>
      <c r="M43" s="72"/>
      <c r="N43" s="72"/>
      <c r="O43" s="72"/>
      <c r="P43" s="72">
        <f t="shared" si="7"/>
        <v>3</v>
      </c>
      <c r="Q43" s="109">
        <f t="shared" si="8"/>
        <v>3</v>
      </c>
      <c r="R43" s="109">
        <f t="shared" si="9"/>
        <v>6</v>
      </c>
      <c r="S43" s="110"/>
    </row>
    <row r="44" spans="1:19" s="70" customFormat="1" ht="17" thickBot="1" x14ac:dyDescent="0.25">
      <c r="A44" s="70">
        <v>34</v>
      </c>
      <c r="B44" s="73" t="s">
        <v>46</v>
      </c>
      <c r="C44" s="75">
        <v>2</v>
      </c>
      <c r="D44" s="76">
        <v>1</v>
      </c>
      <c r="E44" s="76">
        <v>1</v>
      </c>
      <c r="F44" s="76">
        <v>1</v>
      </c>
      <c r="G44" s="76">
        <v>2</v>
      </c>
      <c r="H44" s="88">
        <f t="shared" si="5"/>
        <v>16</v>
      </c>
      <c r="I44" s="72">
        <f t="shared" si="6"/>
        <v>-14</v>
      </c>
      <c r="J44" s="72"/>
      <c r="K44" s="72"/>
      <c r="L44" s="72"/>
      <c r="M44" s="72"/>
      <c r="N44" s="72"/>
      <c r="O44" s="72"/>
      <c r="P44" s="72">
        <f t="shared" si="7"/>
        <v>2</v>
      </c>
      <c r="Q44" s="109">
        <f t="shared" si="8"/>
        <v>2</v>
      </c>
      <c r="R44" s="109">
        <f t="shared" si="9"/>
        <v>4</v>
      </c>
      <c r="S44" s="110" t="s">
        <v>47</v>
      </c>
    </row>
    <row r="45" spans="1:19" s="70" customFormat="1" ht="17" thickBot="1" x14ac:dyDescent="0.25">
      <c r="A45" s="70">
        <v>35</v>
      </c>
      <c r="B45" s="73" t="s">
        <v>48</v>
      </c>
      <c r="C45" s="75">
        <v>2</v>
      </c>
      <c r="D45" s="76">
        <v>1</v>
      </c>
      <c r="E45" s="76">
        <v>4</v>
      </c>
      <c r="F45" s="76">
        <v>4</v>
      </c>
      <c r="G45" s="77">
        <v>0</v>
      </c>
      <c r="H45" s="88">
        <f t="shared" si="5"/>
        <v>1</v>
      </c>
      <c r="I45" s="81">
        <f t="shared" si="6"/>
        <v>1</v>
      </c>
      <c r="J45" s="81"/>
      <c r="K45" s="81"/>
      <c r="L45" s="81"/>
      <c r="M45" s="81"/>
      <c r="N45" s="81"/>
      <c r="O45" s="81"/>
      <c r="P45" s="72">
        <f t="shared" si="7"/>
        <v>2</v>
      </c>
      <c r="Q45" s="109">
        <f t="shared" si="8"/>
        <v>32</v>
      </c>
      <c r="R45" s="109">
        <f t="shared" si="9"/>
        <v>0</v>
      </c>
      <c r="S45" s="110" t="s">
        <v>49</v>
      </c>
    </row>
    <row r="46" spans="1:19" s="70" customFormat="1" ht="17" thickBot="1" x14ac:dyDescent="0.25">
      <c r="A46" s="70">
        <v>36</v>
      </c>
      <c r="B46" s="73" t="s">
        <v>50</v>
      </c>
      <c r="C46" s="75">
        <v>1</v>
      </c>
      <c r="D46" s="76">
        <v>3</v>
      </c>
      <c r="E46" s="76">
        <v>3</v>
      </c>
      <c r="F46" s="76">
        <v>2</v>
      </c>
      <c r="G46" s="77">
        <v>0</v>
      </c>
      <c r="H46" s="88">
        <f t="shared" si="5"/>
        <v>9</v>
      </c>
      <c r="I46" s="72">
        <f t="shared" si="6"/>
        <v>-6</v>
      </c>
      <c r="J46" s="72"/>
      <c r="K46" s="72"/>
      <c r="L46" s="72"/>
      <c r="M46" s="72"/>
      <c r="N46" s="72"/>
      <c r="O46" s="72"/>
      <c r="P46" s="72">
        <f t="shared" si="7"/>
        <v>3</v>
      </c>
      <c r="Q46" s="109">
        <f t="shared" si="8"/>
        <v>18</v>
      </c>
      <c r="R46" s="109">
        <f t="shared" si="9"/>
        <v>0</v>
      </c>
      <c r="S46" s="110" t="s">
        <v>51</v>
      </c>
    </row>
    <row r="47" spans="1:19" s="70" customFormat="1" ht="20" thickBot="1" x14ac:dyDescent="0.25">
      <c r="A47">
        <v>37</v>
      </c>
      <c r="B47" s="7"/>
      <c r="C47" s="61" t="s">
        <v>52</v>
      </c>
      <c r="D47" s="52"/>
      <c r="E47" s="52"/>
      <c r="F47" s="52"/>
      <c r="G47" s="52"/>
      <c r="H47" s="91"/>
      <c r="I47" s="91"/>
      <c r="J47" s="91"/>
      <c r="K47" s="91"/>
      <c r="L47" s="91"/>
      <c r="M47" s="91"/>
      <c r="N47" s="91"/>
      <c r="O47" s="91"/>
      <c r="P47" s="52"/>
      <c r="Q47" s="111"/>
      <c r="R47" s="111"/>
      <c r="S47" s="111"/>
    </row>
    <row r="48" spans="1:19" s="70" customFormat="1" ht="18.75" customHeight="1" thickBot="1" x14ac:dyDescent="0.25">
      <c r="A48" s="70">
        <v>38</v>
      </c>
      <c r="B48" s="73" t="s">
        <v>53</v>
      </c>
      <c r="C48" s="74">
        <v>1</v>
      </c>
      <c r="D48" s="71">
        <v>4</v>
      </c>
      <c r="E48" s="71">
        <v>2</v>
      </c>
      <c r="F48" s="78">
        <v>0</v>
      </c>
      <c r="G48" s="71">
        <v>1</v>
      </c>
      <c r="H48" s="88">
        <f t="shared" ref="H48:H62" si="10">(5-F48)*(5-F48)</f>
        <v>25</v>
      </c>
      <c r="I48" s="72">
        <f t="shared" ref="I48:I62" si="11">P48-H48</f>
        <v>-21</v>
      </c>
      <c r="J48" s="72"/>
      <c r="K48" s="72"/>
      <c r="L48" s="72"/>
      <c r="M48" s="72"/>
      <c r="N48" s="72"/>
      <c r="O48" s="72"/>
      <c r="P48" s="72">
        <f t="shared" ref="P48:P62" si="12">PRODUCT(C48:D48)</f>
        <v>4</v>
      </c>
      <c r="Q48" s="109">
        <f t="shared" ref="Q48:Q62" si="13">PRODUCT(C48:F48)</f>
        <v>0</v>
      </c>
      <c r="R48" s="109">
        <f t="shared" ref="R48:R62" si="14">PRODUCT(C48:G48)</f>
        <v>0</v>
      </c>
      <c r="S48" s="112" t="s">
        <v>54</v>
      </c>
    </row>
    <row r="49" spans="1:19" s="70" customFormat="1" ht="17" thickBot="1" x14ac:dyDescent="0.25">
      <c r="A49" s="70">
        <v>39</v>
      </c>
      <c r="B49" s="73" t="s">
        <v>55</v>
      </c>
      <c r="C49" s="75">
        <v>1</v>
      </c>
      <c r="D49" s="76">
        <v>4</v>
      </c>
      <c r="E49" s="76">
        <v>2</v>
      </c>
      <c r="F49" s="77">
        <v>0</v>
      </c>
      <c r="G49" s="76">
        <v>1</v>
      </c>
      <c r="H49" s="88">
        <f t="shared" si="10"/>
        <v>25</v>
      </c>
      <c r="I49" s="72">
        <f t="shared" si="11"/>
        <v>-21</v>
      </c>
      <c r="J49" s="72"/>
      <c r="K49" s="72"/>
      <c r="L49" s="72"/>
      <c r="M49" s="72"/>
      <c r="N49" s="72"/>
      <c r="O49" s="72"/>
      <c r="P49" s="72">
        <f t="shared" si="12"/>
        <v>4</v>
      </c>
      <c r="Q49" s="109">
        <f t="shared" si="13"/>
        <v>0</v>
      </c>
      <c r="R49" s="109">
        <f t="shared" si="14"/>
        <v>0</v>
      </c>
      <c r="S49" s="110"/>
    </row>
    <row r="50" spans="1:19" s="70" customFormat="1" ht="17" thickBot="1" x14ac:dyDescent="0.25">
      <c r="A50" s="70">
        <v>40</v>
      </c>
      <c r="B50" s="73" t="s">
        <v>56</v>
      </c>
      <c r="C50" s="75">
        <v>1</v>
      </c>
      <c r="D50" s="76">
        <v>4</v>
      </c>
      <c r="E50" s="76">
        <v>2</v>
      </c>
      <c r="F50" s="76">
        <v>2</v>
      </c>
      <c r="G50" s="77">
        <v>0</v>
      </c>
      <c r="H50" s="88">
        <f t="shared" si="10"/>
        <v>9</v>
      </c>
      <c r="I50" s="72">
        <f t="shared" si="11"/>
        <v>-5</v>
      </c>
      <c r="J50" s="72"/>
      <c r="K50" s="72"/>
      <c r="L50" s="72"/>
      <c r="M50" s="72"/>
      <c r="N50" s="72"/>
      <c r="O50" s="72"/>
      <c r="P50" s="72">
        <f t="shared" si="12"/>
        <v>4</v>
      </c>
      <c r="Q50" s="109">
        <f t="shared" si="13"/>
        <v>16</v>
      </c>
      <c r="R50" s="109">
        <f t="shared" si="14"/>
        <v>0</v>
      </c>
      <c r="S50" s="110" t="s">
        <v>57</v>
      </c>
    </row>
    <row r="51" spans="1:19" s="70" customFormat="1" ht="17" thickBot="1" x14ac:dyDescent="0.25">
      <c r="A51" s="70">
        <v>41</v>
      </c>
      <c r="B51" s="73" t="s">
        <v>58</v>
      </c>
      <c r="C51" s="75">
        <v>5</v>
      </c>
      <c r="D51" s="76">
        <v>4</v>
      </c>
      <c r="E51" s="76">
        <v>1</v>
      </c>
      <c r="F51" s="76">
        <v>4</v>
      </c>
      <c r="G51" s="77">
        <v>0</v>
      </c>
      <c r="H51" s="88">
        <f t="shared" si="10"/>
        <v>1</v>
      </c>
      <c r="I51" s="81">
        <f t="shared" si="11"/>
        <v>19</v>
      </c>
      <c r="J51" s="81"/>
      <c r="K51" s="81"/>
      <c r="L51" s="81"/>
      <c r="M51" s="81"/>
      <c r="N51" s="81"/>
      <c r="O51" s="81"/>
      <c r="P51" s="109">
        <f t="shared" si="12"/>
        <v>20</v>
      </c>
      <c r="Q51" s="109">
        <f t="shared" si="13"/>
        <v>80</v>
      </c>
      <c r="R51" s="109">
        <f t="shared" si="14"/>
        <v>0</v>
      </c>
      <c r="S51" s="110" t="s">
        <v>59</v>
      </c>
    </row>
    <row r="52" spans="1:19" s="70" customFormat="1" ht="17" thickBot="1" x14ac:dyDescent="0.25">
      <c r="A52" s="70">
        <v>42</v>
      </c>
      <c r="B52" s="73" t="s">
        <v>60</v>
      </c>
      <c r="C52" s="75">
        <v>2</v>
      </c>
      <c r="D52" s="76">
        <v>4</v>
      </c>
      <c r="E52" s="77">
        <v>0</v>
      </c>
      <c r="F52" s="76">
        <v>2</v>
      </c>
      <c r="G52" s="76">
        <v>1</v>
      </c>
      <c r="H52" s="88">
        <f t="shared" si="10"/>
        <v>9</v>
      </c>
      <c r="I52" s="72">
        <f t="shared" si="11"/>
        <v>-1</v>
      </c>
      <c r="J52" s="72"/>
      <c r="K52" s="72"/>
      <c r="L52" s="72"/>
      <c r="M52" s="72"/>
      <c r="N52" s="72"/>
      <c r="O52" s="72"/>
      <c r="P52" s="109">
        <f t="shared" si="12"/>
        <v>8</v>
      </c>
      <c r="Q52" s="109">
        <f t="shared" si="13"/>
        <v>0</v>
      </c>
      <c r="R52" s="109">
        <f t="shared" si="14"/>
        <v>0</v>
      </c>
      <c r="S52" s="110"/>
    </row>
    <row r="53" spans="1:19" s="70" customFormat="1" ht="17" thickBot="1" x14ac:dyDescent="0.25">
      <c r="A53" s="70">
        <v>43</v>
      </c>
      <c r="B53" s="73" t="s">
        <v>61</v>
      </c>
      <c r="C53" s="75">
        <v>4</v>
      </c>
      <c r="D53" s="76">
        <v>3</v>
      </c>
      <c r="E53" s="76">
        <v>1</v>
      </c>
      <c r="F53" s="76">
        <v>4</v>
      </c>
      <c r="G53" s="76">
        <v>1</v>
      </c>
      <c r="H53" s="88">
        <f t="shared" si="10"/>
        <v>1</v>
      </c>
      <c r="I53" s="81">
        <f t="shared" si="11"/>
        <v>11</v>
      </c>
      <c r="J53" s="81"/>
      <c r="K53" s="81"/>
      <c r="L53" s="81"/>
      <c r="M53" s="81"/>
      <c r="N53" s="81"/>
      <c r="O53" s="81"/>
      <c r="P53" s="109">
        <f t="shared" si="12"/>
        <v>12</v>
      </c>
      <c r="Q53" s="109">
        <f t="shared" si="13"/>
        <v>48</v>
      </c>
      <c r="R53" s="109">
        <f t="shared" si="14"/>
        <v>48</v>
      </c>
      <c r="S53" s="110" t="s">
        <v>62</v>
      </c>
    </row>
    <row r="54" spans="1:19" s="70" customFormat="1" ht="17" thickBot="1" x14ac:dyDescent="0.25">
      <c r="A54" s="70">
        <v>44</v>
      </c>
      <c r="B54" s="73" t="s">
        <v>63</v>
      </c>
      <c r="C54" s="75">
        <v>1</v>
      </c>
      <c r="D54" s="76">
        <v>3</v>
      </c>
      <c r="E54" s="76">
        <v>1</v>
      </c>
      <c r="F54" s="76">
        <v>2</v>
      </c>
      <c r="G54" s="77">
        <v>0</v>
      </c>
      <c r="H54" s="88">
        <f t="shared" si="10"/>
        <v>9</v>
      </c>
      <c r="I54" s="72">
        <f t="shared" si="11"/>
        <v>-6</v>
      </c>
      <c r="J54" s="72"/>
      <c r="K54" s="72"/>
      <c r="L54" s="72"/>
      <c r="M54" s="72"/>
      <c r="N54" s="72"/>
      <c r="O54" s="72"/>
      <c r="P54" s="109">
        <f t="shared" si="12"/>
        <v>3</v>
      </c>
      <c r="Q54" s="109">
        <f t="shared" si="13"/>
        <v>6</v>
      </c>
      <c r="R54" s="109">
        <f t="shared" si="14"/>
        <v>0</v>
      </c>
      <c r="S54" s="110" t="s">
        <v>64</v>
      </c>
    </row>
    <row r="55" spans="1:19" s="70" customFormat="1" ht="17" thickBot="1" x14ac:dyDescent="0.25">
      <c r="A55" s="70">
        <v>45</v>
      </c>
      <c r="B55" s="73" t="s">
        <v>65</v>
      </c>
      <c r="C55" s="75">
        <v>2</v>
      </c>
      <c r="D55" s="76">
        <v>4</v>
      </c>
      <c r="E55" s="76">
        <v>1</v>
      </c>
      <c r="F55" s="76">
        <v>2</v>
      </c>
      <c r="G55" s="77">
        <v>0</v>
      </c>
      <c r="H55" s="88">
        <f t="shared" si="10"/>
        <v>9</v>
      </c>
      <c r="I55" s="72">
        <f t="shared" si="11"/>
        <v>-1</v>
      </c>
      <c r="J55" s="72"/>
      <c r="K55" s="72"/>
      <c r="L55" s="72"/>
      <c r="M55" s="72"/>
      <c r="N55" s="72"/>
      <c r="O55" s="72"/>
      <c r="P55" s="109">
        <f t="shared" si="12"/>
        <v>8</v>
      </c>
      <c r="Q55" s="109">
        <f t="shared" si="13"/>
        <v>16</v>
      </c>
      <c r="R55" s="109">
        <f t="shared" si="14"/>
        <v>0</v>
      </c>
      <c r="S55" s="110" t="s">
        <v>66</v>
      </c>
    </row>
    <row r="56" spans="1:19" s="70" customFormat="1" ht="17" thickBot="1" x14ac:dyDescent="0.25">
      <c r="A56" s="70">
        <v>46</v>
      </c>
      <c r="B56" s="73" t="s">
        <v>67</v>
      </c>
      <c r="C56" s="75">
        <v>4</v>
      </c>
      <c r="D56" s="76">
        <v>3</v>
      </c>
      <c r="E56" s="76">
        <v>1</v>
      </c>
      <c r="F56" s="76">
        <v>2</v>
      </c>
      <c r="G56" s="77">
        <v>0</v>
      </c>
      <c r="H56" s="88">
        <f t="shared" si="10"/>
        <v>9</v>
      </c>
      <c r="I56" s="81">
        <f t="shared" si="11"/>
        <v>3</v>
      </c>
      <c r="J56" s="81"/>
      <c r="K56" s="81"/>
      <c r="L56" s="81"/>
      <c r="M56" s="81"/>
      <c r="N56" s="81"/>
      <c r="O56" s="81"/>
      <c r="P56" s="109">
        <f t="shared" si="12"/>
        <v>12</v>
      </c>
      <c r="Q56" s="109">
        <f t="shared" si="13"/>
        <v>24</v>
      </c>
      <c r="R56" s="109">
        <f t="shared" si="14"/>
        <v>0</v>
      </c>
      <c r="S56" s="110" t="s">
        <v>68</v>
      </c>
    </row>
    <row r="57" spans="1:19" s="70" customFormat="1" ht="17" thickBot="1" x14ac:dyDescent="0.25">
      <c r="A57" s="70">
        <v>47</v>
      </c>
      <c r="B57" s="73" t="s">
        <v>69</v>
      </c>
      <c r="C57" s="75">
        <v>3</v>
      </c>
      <c r="D57" s="76">
        <v>3</v>
      </c>
      <c r="E57" s="77">
        <v>0</v>
      </c>
      <c r="F57" s="76">
        <v>1</v>
      </c>
      <c r="G57" s="76">
        <v>4</v>
      </c>
      <c r="H57" s="88">
        <f t="shared" si="10"/>
        <v>16</v>
      </c>
      <c r="I57" s="72">
        <f t="shared" si="11"/>
        <v>-7</v>
      </c>
      <c r="J57" s="72"/>
      <c r="K57" s="72"/>
      <c r="L57" s="72"/>
      <c r="M57" s="72"/>
      <c r="N57" s="72"/>
      <c r="O57" s="72"/>
      <c r="P57" s="109">
        <f t="shared" si="12"/>
        <v>9</v>
      </c>
      <c r="Q57" s="109">
        <f t="shared" si="13"/>
        <v>0</v>
      </c>
      <c r="R57" s="109">
        <f t="shared" si="14"/>
        <v>0</v>
      </c>
      <c r="S57" s="110" t="s">
        <v>70</v>
      </c>
    </row>
    <row r="58" spans="1:19" s="70" customFormat="1" ht="17" thickBot="1" x14ac:dyDescent="0.25">
      <c r="A58" s="70">
        <v>48</v>
      </c>
      <c r="B58" s="73" t="s">
        <v>71</v>
      </c>
      <c r="C58" s="75">
        <v>1</v>
      </c>
      <c r="D58" s="76">
        <v>4</v>
      </c>
      <c r="E58" s="76">
        <v>1</v>
      </c>
      <c r="F58" s="76">
        <v>2</v>
      </c>
      <c r="G58" s="77">
        <v>0</v>
      </c>
      <c r="H58" s="88">
        <f t="shared" si="10"/>
        <v>9</v>
      </c>
      <c r="I58" s="72">
        <f t="shared" si="11"/>
        <v>-5</v>
      </c>
      <c r="J58" s="72"/>
      <c r="K58" s="72"/>
      <c r="L58" s="72"/>
      <c r="M58" s="72"/>
      <c r="N58" s="72"/>
      <c r="O58" s="72"/>
      <c r="P58" s="109">
        <f t="shared" si="12"/>
        <v>4</v>
      </c>
      <c r="Q58" s="109">
        <f t="shared" si="13"/>
        <v>8</v>
      </c>
      <c r="R58" s="109">
        <f t="shared" si="14"/>
        <v>0</v>
      </c>
      <c r="S58" s="110" t="s">
        <v>72</v>
      </c>
    </row>
    <row r="59" spans="1:19" s="70" customFormat="1" ht="17" thickBot="1" x14ac:dyDescent="0.25">
      <c r="A59" s="70">
        <v>49</v>
      </c>
      <c r="B59" s="73" t="s">
        <v>73</v>
      </c>
      <c r="C59" s="75">
        <v>2</v>
      </c>
      <c r="D59" s="76">
        <v>2</v>
      </c>
      <c r="E59" s="77">
        <v>0</v>
      </c>
      <c r="F59" s="76">
        <v>1</v>
      </c>
      <c r="G59" s="76">
        <v>2</v>
      </c>
      <c r="H59" s="88">
        <f t="shared" si="10"/>
        <v>16</v>
      </c>
      <c r="I59" s="72">
        <f t="shared" si="11"/>
        <v>-12</v>
      </c>
      <c r="J59" s="72"/>
      <c r="K59" s="72"/>
      <c r="L59" s="72"/>
      <c r="M59" s="72"/>
      <c r="N59" s="72"/>
      <c r="O59" s="72"/>
      <c r="P59" s="109">
        <f t="shared" si="12"/>
        <v>4</v>
      </c>
      <c r="Q59" s="109">
        <f t="shared" si="13"/>
        <v>0</v>
      </c>
      <c r="R59" s="109">
        <f t="shared" si="14"/>
        <v>0</v>
      </c>
      <c r="S59" s="110" t="s">
        <v>74</v>
      </c>
    </row>
    <row r="60" spans="1:19" s="70" customFormat="1" ht="17" thickBot="1" x14ac:dyDescent="0.25">
      <c r="A60" s="70">
        <v>50</v>
      </c>
      <c r="B60" s="73" t="s">
        <v>75</v>
      </c>
      <c r="C60" s="75">
        <v>1</v>
      </c>
      <c r="D60" s="76">
        <v>4</v>
      </c>
      <c r="E60" s="76">
        <v>1</v>
      </c>
      <c r="F60" s="76">
        <v>1</v>
      </c>
      <c r="G60" s="76">
        <v>4</v>
      </c>
      <c r="H60" s="88">
        <f t="shared" si="10"/>
        <v>16</v>
      </c>
      <c r="I60" s="72">
        <f t="shared" si="11"/>
        <v>-12</v>
      </c>
      <c r="J60" s="72"/>
      <c r="K60" s="72"/>
      <c r="L60" s="72"/>
      <c r="M60" s="72"/>
      <c r="N60" s="72"/>
      <c r="O60" s="72"/>
      <c r="P60" s="109">
        <f t="shared" si="12"/>
        <v>4</v>
      </c>
      <c r="Q60" s="109">
        <f t="shared" si="13"/>
        <v>4</v>
      </c>
      <c r="R60" s="109">
        <f t="shared" si="14"/>
        <v>16</v>
      </c>
      <c r="S60" s="110"/>
    </row>
    <row r="61" spans="1:19" s="70" customFormat="1" ht="17" thickBot="1" x14ac:dyDescent="0.25">
      <c r="A61" s="70">
        <v>51</v>
      </c>
      <c r="B61" s="73" t="s">
        <v>76</v>
      </c>
      <c r="C61" s="75">
        <v>5</v>
      </c>
      <c r="D61" s="76">
        <v>4</v>
      </c>
      <c r="E61" s="77">
        <v>0</v>
      </c>
      <c r="F61" s="76">
        <v>1</v>
      </c>
      <c r="G61" s="76">
        <v>5</v>
      </c>
      <c r="H61" s="88">
        <f t="shared" si="10"/>
        <v>16</v>
      </c>
      <c r="I61" s="81">
        <f t="shared" si="11"/>
        <v>4</v>
      </c>
      <c r="J61" s="81"/>
      <c r="K61" s="81"/>
      <c r="L61" s="81"/>
      <c r="M61" s="81"/>
      <c r="N61" s="81"/>
      <c r="O61" s="81"/>
      <c r="P61" s="109">
        <f t="shared" si="12"/>
        <v>20</v>
      </c>
      <c r="Q61" s="109">
        <f t="shared" si="13"/>
        <v>0</v>
      </c>
      <c r="R61" s="109">
        <f t="shared" si="14"/>
        <v>0</v>
      </c>
      <c r="S61" s="110" t="s">
        <v>77</v>
      </c>
    </row>
    <row r="62" spans="1:19" s="70" customFormat="1" ht="17" thickBot="1" x14ac:dyDescent="0.25">
      <c r="A62" s="70">
        <v>52</v>
      </c>
      <c r="B62" s="73" t="s">
        <v>78</v>
      </c>
      <c r="C62" s="75">
        <v>1</v>
      </c>
      <c r="D62" s="76">
        <v>3</v>
      </c>
      <c r="E62" s="77">
        <v>0</v>
      </c>
      <c r="F62" s="76">
        <v>1</v>
      </c>
      <c r="G62" s="76">
        <v>4</v>
      </c>
      <c r="H62" s="88">
        <f t="shared" si="10"/>
        <v>16</v>
      </c>
      <c r="I62" s="72">
        <f t="shared" si="11"/>
        <v>-13</v>
      </c>
      <c r="J62" s="72"/>
      <c r="K62" s="72"/>
      <c r="L62" s="72"/>
      <c r="M62" s="72"/>
      <c r="N62" s="72"/>
      <c r="O62" s="72"/>
      <c r="P62" s="109">
        <f t="shared" si="12"/>
        <v>3</v>
      </c>
      <c r="Q62" s="109">
        <f t="shared" si="13"/>
        <v>0</v>
      </c>
      <c r="R62" s="109">
        <f t="shared" si="14"/>
        <v>0</v>
      </c>
      <c r="S62" s="110" t="s">
        <v>79</v>
      </c>
    </row>
    <row r="63" spans="1:19" s="70" customFormat="1" ht="20" thickBot="1" x14ac:dyDescent="0.25">
      <c r="A63">
        <v>53</v>
      </c>
      <c r="B63" s="8"/>
      <c r="C63" s="41" t="s">
        <v>80</v>
      </c>
      <c r="D63" s="54"/>
      <c r="E63" s="54"/>
      <c r="F63" s="54"/>
      <c r="G63" s="54"/>
      <c r="H63" s="92"/>
      <c r="I63" s="92"/>
      <c r="J63" s="92"/>
      <c r="K63" s="92"/>
      <c r="L63" s="92"/>
      <c r="M63" s="92"/>
      <c r="N63" s="92"/>
      <c r="O63" s="92"/>
      <c r="P63" s="111"/>
      <c r="Q63" s="111"/>
      <c r="R63" s="111"/>
      <c r="S63" s="111"/>
    </row>
    <row r="64" spans="1:19" s="70" customFormat="1" ht="18.75" customHeight="1" thickBot="1" x14ac:dyDescent="0.25">
      <c r="A64" s="70">
        <v>54</v>
      </c>
      <c r="B64" s="73" t="s">
        <v>81</v>
      </c>
      <c r="C64" s="74">
        <v>3</v>
      </c>
      <c r="D64" s="71">
        <v>3</v>
      </c>
      <c r="E64" s="71">
        <v>1</v>
      </c>
      <c r="F64" s="71">
        <v>1</v>
      </c>
      <c r="G64" s="71">
        <v>4</v>
      </c>
      <c r="H64" s="88">
        <f>(5-F64)*(5-F64)</f>
        <v>16</v>
      </c>
      <c r="I64" s="72">
        <f>P64-H64</f>
        <v>-7</v>
      </c>
      <c r="J64" s="72"/>
      <c r="K64" s="72"/>
      <c r="L64" s="72"/>
      <c r="M64" s="72"/>
      <c r="N64" s="72"/>
      <c r="O64" s="72"/>
      <c r="P64" s="109">
        <f>PRODUCT(C64:D64)</f>
        <v>9</v>
      </c>
      <c r="Q64" s="109">
        <f>PRODUCT(C64:F64)</f>
        <v>9</v>
      </c>
      <c r="R64" s="109">
        <f>PRODUCT(C64:G64)</f>
        <v>36</v>
      </c>
      <c r="S64" s="112" t="s">
        <v>82</v>
      </c>
    </row>
    <row r="65" spans="1:19" s="70" customFormat="1" ht="20" thickBot="1" x14ac:dyDescent="0.25">
      <c r="A65">
        <v>55</v>
      </c>
      <c r="B65" s="9"/>
      <c r="C65" s="50" t="s">
        <v>83</v>
      </c>
      <c r="D65" s="55"/>
      <c r="E65" s="55"/>
      <c r="F65" s="55"/>
      <c r="G65" s="55"/>
      <c r="H65" s="93"/>
      <c r="I65" s="93"/>
      <c r="J65" s="93"/>
      <c r="K65" s="93"/>
      <c r="L65" s="93"/>
      <c r="M65" s="93"/>
      <c r="N65" s="93"/>
      <c r="O65" s="93"/>
      <c r="P65" s="111"/>
      <c r="Q65" s="111"/>
      <c r="R65" s="111"/>
      <c r="S65" s="111"/>
    </row>
    <row r="66" spans="1:19" s="70" customFormat="1" ht="18.75" customHeight="1" thickBot="1" x14ac:dyDescent="0.25">
      <c r="A66">
        <v>56</v>
      </c>
      <c r="B66" s="10"/>
      <c r="C66" s="31" t="s">
        <v>84</v>
      </c>
      <c r="D66" s="20"/>
      <c r="E66" s="20"/>
      <c r="F66" s="20"/>
      <c r="G66" s="20"/>
      <c r="H66" s="94"/>
      <c r="I66" s="94"/>
      <c r="J66" s="94"/>
      <c r="K66" s="94"/>
      <c r="L66" s="94"/>
      <c r="M66" s="94"/>
      <c r="N66" s="94"/>
      <c r="O66" s="94"/>
      <c r="P66" s="113"/>
      <c r="Q66" s="113"/>
      <c r="R66" s="113"/>
      <c r="S66" s="114"/>
    </row>
    <row r="67" spans="1:19" s="70" customFormat="1" ht="46.5" customHeight="1" thickBot="1" x14ac:dyDescent="0.25">
      <c r="A67" s="70">
        <v>57</v>
      </c>
      <c r="B67" s="79" t="s">
        <v>85</v>
      </c>
      <c r="C67" s="74">
        <v>4</v>
      </c>
      <c r="D67" s="71">
        <v>4</v>
      </c>
      <c r="E67" s="131">
        <v>2</v>
      </c>
      <c r="F67" s="131">
        <v>4</v>
      </c>
      <c r="G67" s="105">
        <f>C67*D67</f>
        <v>16</v>
      </c>
      <c r="H67" s="88">
        <v>4</v>
      </c>
      <c r="I67" s="81">
        <f>G67-H67</f>
        <v>12</v>
      </c>
      <c r="J67" s="130" t="s">
        <v>278</v>
      </c>
      <c r="K67" s="130" t="s">
        <v>279</v>
      </c>
      <c r="L67" s="72">
        <v>3</v>
      </c>
      <c r="M67" s="72">
        <v>3</v>
      </c>
      <c r="N67" s="72">
        <f t="shared" ref="N67:N72" si="15">L67*M67</f>
        <v>9</v>
      </c>
      <c r="O67" s="106">
        <f t="shared" ref="O67:O72" si="16">N67-H67</f>
        <v>5</v>
      </c>
      <c r="P67" s="109">
        <f t="shared" ref="P67:P74" si="17">PRODUCT(C67:D67)</f>
        <v>16</v>
      </c>
      <c r="Q67" s="109">
        <f t="shared" ref="Q67:Q74" si="18">PRODUCT(C67:F67)</f>
        <v>128</v>
      </c>
      <c r="R67" s="109">
        <f t="shared" ref="R67:R74" si="19">PRODUCT(C67:G67)</f>
        <v>2048</v>
      </c>
      <c r="S67" s="112" t="s">
        <v>86</v>
      </c>
    </row>
    <row r="68" spans="1:19" s="70" customFormat="1" ht="33" thickBot="1" x14ac:dyDescent="0.25">
      <c r="A68" s="70">
        <v>58</v>
      </c>
      <c r="B68" s="79" t="s">
        <v>87</v>
      </c>
      <c r="C68" s="75">
        <v>2</v>
      </c>
      <c r="D68" s="76">
        <v>3</v>
      </c>
      <c r="E68" s="132">
        <v>2</v>
      </c>
      <c r="F68" s="132">
        <v>2</v>
      </c>
      <c r="G68" s="105">
        <f>C68*D68</f>
        <v>6</v>
      </c>
      <c r="H68" s="88">
        <v>4</v>
      </c>
      <c r="I68" s="135">
        <f t="shared" ref="I68:I74" si="20">P68-H68</f>
        <v>2</v>
      </c>
      <c r="J68" s="130" t="s">
        <v>275</v>
      </c>
      <c r="K68" s="130" t="s">
        <v>285</v>
      </c>
      <c r="L68" s="72">
        <v>1</v>
      </c>
      <c r="M68" s="72">
        <v>2</v>
      </c>
      <c r="N68" s="72">
        <f t="shared" si="15"/>
        <v>2</v>
      </c>
      <c r="O68" s="133">
        <f t="shared" si="16"/>
        <v>-2</v>
      </c>
      <c r="P68" s="109">
        <f t="shared" si="17"/>
        <v>6</v>
      </c>
      <c r="Q68" s="109">
        <f t="shared" si="18"/>
        <v>24</v>
      </c>
      <c r="R68" s="109">
        <f t="shared" si="19"/>
        <v>144</v>
      </c>
      <c r="S68" s="110" t="s">
        <v>88</v>
      </c>
    </row>
    <row r="69" spans="1:19" s="70" customFormat="1" ht="49" thickBot="1" x14ac:dyDescent="0.25">
      <c r="A69" s="70">
        <v>59</v>
      </c>
      <c r="B69" s="79" t="s">
        <v>89</v>
      </c>
      <c r="C69" s="75">
        <v>2</v>
      </c>
      <c r="D69" s="76">
        <v>3</v>
      </c>
      <c r="E69" s="132">
        <v>2</v>
      </c>
      <c r="F69" s="132">
        <v>2</v>
      </c>
      <c r="G69" s="105">
        <f t="shared" ref="G69:G74" si="21">C69*D69</f>
        <v>6</v>
      </c>
      <c r="H69" s="88">
        <v>4</v>
      </c>
      <c r="I69" s="135">
        <f t="shared" si="20"/>
        <v>2</v>
      </c>
      <c r="J69" s="130" t="s">
        <v>283</v>
      </c>
      <c r="K69" s="130" t="s">
        <v>284</v>
      </c>
      <c r="L69" s="72">
        <v>1</v>
      </c>
      <c r="M69" s="72">
        <v>2</v>
      </c>
      <c r="N69" s="72">
        <f t="shared" si="15"/>
        <v>2</v>
      </c>
      <c r="O69" s="133">
        <f t="shared" si="16"/>
        <v>-2</v>
      </c>
      <c r="P69" s="109">
        <f t="shared" si="17"/>
        <v>6</v>
      </c>
      <c r="Q69" s="109">
        <f t="shared" si="18"/>
        <v>24</v>
      </c>
      <c r="R69" s="109">
        <f t="shared" si="19"/>
        <v>144</v>
      </c>
      <c r="S69" s="110"/>
    </row>
    <row r="70" spans="1:19" s="70" customFormat="1" ht="29" customHeight="1" thickBot="1" x14ac:dyDescent="0.25">
      <c r="A70" s="70">
        <v>60</v>
      </c>
      <c r="B70" s="79" t="s">
        <v>90</v>
      </c>
      <c r="C70" s="75">
        <v>3</v>
      </c>
      <c r="D70" s="76">
        <v>3</v>
      </c>
      <c r="E70" s="132">
        <v>2</v>
      </c>
      <c r="F70" s="132">
        <v>2</v>
      </c>
      <c r="G70" s="105">
        <f t="shared" si="21"/>
        <v>9</v>
      </c>
      <c r="H70" s="88">
        <v>4</v>
      </c>
      <c r="I70" s="106">
        <f t="shared" si="20"/>
        <v>5</v>
      </c>
      <c r="J70" s="130" t="s">
        <v>283</v>
      </c>
      <c r="K70" s="130" t="s">
        <v>284</v>
      </c>
      <c r="L70" s="72">
        <v>1</v>
      </c>
      <c r="M70" s="72">
        <v>2</v>
      </c>
      <c r="N70" s="72">
        <f t="shared" si="15"/>
        <v>2</v>
      </c>
      <c r="O70" s="133">
        <f t="shared" si="16"/>
        <v>-2</v>
      </c>
      <c r="P70" s="109">
        <f t="shared" si="17"/>
        <v>9</v>
      </c>
      <c r="Q70" s="109">
        <f t="shared" si="18"/>
        <v>36</v>
      </c>
      <c r="R70" s="109">
        <f t="shared" si="19"/>
        <v>324</v>
      </c>
      <c r="S70" s="110"/>
    </row>
    <row r="71" spans="1:19" s="70" customFormat="1" ht="49" thickBot="1" x14ac:dyDescent="0.25">
      <c r="A71" s="70">
        <v>61</v>
      </c>
      <c r="B71" s="79" t="s">
        <v>91</v>
      </c>
      <c r="C71" s="75">
        <v>2</v>
      </c>
      <c r="D71" s="76">
        <v>4</v>
      </c>
      <c r="E71" s="132">
        <v>2</v>
      </c>
      <c r="F71" s="132">
        <v>2</v>
      </c>
      <c r="G71" s="105">
        <f t="shared" si="21"/>
        <v>8</v>
      </c>
      <c r="H71" s="88">
        <v>4</v>
      </c>
      <c r="I71" s="106">
        <f t="shared" si="20"/>
        <v>4</v>
      </c>
      <c r="J71" s="130" t="s">
        <v>283</v>
      </c>
      <c r="K71" s="130" t="s">
        <v>284</v>
      </c>
      <c r="L71" s="72">
        <v>1</v>
      </c>
      <c r="M71" s="72">
        <v>2</v>
      </c>
      <c r="N71" s="72">
        <f t="shared" si="15"/>
        <v>2</v>
      </c>
      <c r="O71" s="133">
        <f t="shared" si="16"/>
        <v>-2</v>
      </c>
      <c r="P71" s="109">
        <f t="shared" si="17"/>
        <v>8</v>
      </c>
      <c r="Q71" s="109">
        <f t="shared" si="18"/>
        <v>32</v>
      </c>
      <c r="R71" s="109">
        <f t="shared" si="19"/>
        <v>256</v>
      </c>
      <c r="S71" s="110"/>
    </row>
    <row r="72" spans="1:19" s="70" customFormat="1" ht="17" thickBot="1" x14ac:dyDescent="0.25">
      <c r="A72" s="70">
        <v>62</v>
      </c>
      <c r="B72" s="79" t="s">
        <v>92</v>
      </c>
      <c r="C72" s="75">
        <v>3</v>
      </c>
      <c r="D72" s="76">
        <v>3</v>
      </c>
      <c r="E72" s="132">
        <v>2</v>
      </c>
      <c r="F72" s="132">
        <v>2</v>
      </c>
      <c r="G72" s="105">
        <f t="shared" si="21"/>
        <v>9</v>
      </c>
      <c r="H72" s="88">
        <v>4</v>
      </c>
      <c r="I72" s="106">
        <f t="shared" si="20"/>
        <v>5</v>
      </c>
      <c r="J72" s="130" t="s">
        <v>287</v>
      </c>
      <c r="K72" s="130" t="s">
        <v>288</v>
      </c>
      <c r="L72" s="72">
        <v>1</v>
      </c>
      <c r="M72" s="72">
        <v>2</v>
      </c>
      <c r="N72" s="72">
        <f t="shared" si="15"/>
        <v>2</v>
      </c>
      <c r="O72" s="133">
        <f t="shared" si="16"/>
        <v>-2</v>
      </c>
      <c r="P72" s="109">
        <f t="shared" si="17"/>
        <v>9</v>
      </c>
      <c r="Q72" s="109">
        <f t="shared" si="18"/>
        <v>36</v>
      </c>
      <c r="R72" s="109">
        <f t="shared" si="19"/>
        <v>324</v>
      </c>
      <c r="S72" s="110"/>
    </row>
    <row r="73" spans="1:19" s="70" customFormat="1" ht="17" thickBot="1" x14ac:dyDescent="0.25">
      <c r="A73" s="70">
        <v>63</v>
      </c>
      <c r="B73" s="79" t="s">
        <v>93</v>
      </c>
      <c r="C73" s="75">
        <v>2</v>
      </c>
      <c r="D73" s="76">
        <v>4</v>
      </c>
      <c r="E73" s="132">
        <v>2</v>
      </c>
      <c r="F73" s="132">
        <v>2</v>
      </c>
      <c r="G73" s="105">
        <f t="shared" si="21"/>
        <v>8</v>
      </c>
      <c r="H73" s="88">
        <v>4</v>
      </c>
      <c r="I73" s="106">
        <f t="shared" si="20"/>
        <v>4</v>
      </c>
      <c r="J73" s="72"/>
      <c r="K73" s="72"/>
      <c r="L73" s="72"/>
      <c r="M73" s="72"/>
      <c r="N73" s="72"/>
      <c r="O73" s="72"/>
      <c r="P73" s="109">
        <f t="shared" si="17"/>
        <v>8</v>
      </c>
      <c r="Q73" s="109">
        <f t="shared" si="18"/>
        <v>32</v>
      </c>
      <c r="R73" s="109">
        <f t="shared" si="19"/>
        <v>256</v>
      </c>
      <c r="S73" s="110"/>
    </row>
    <row r="74" spans="1:19" s="70" customFormat="1" ht="17" thickBot="1" x14ac:dyDescent="0.25">
      <c r="A74" s="70">
        <v>64</v>
      </c>
      <c r="B74" s="79" t="s">
        <v>94</v>
      </c>
      <c r="C74" s="75">
        <v>2</v>
      </c>
      <c r="D74" s="76">
        <v>4</v>
      </c>
      <c r="E74" s="132">
        <v>2</v>
      </c>
      <c r="F74" s="132">
        <v>2</v>
      </c>
      <c r="G74" s="105">
        <f t="shared" si="21"/>
        <v>8</v>
      </c>
      <c r="H74" s="88">
        <v>4</v>
      </c>
      <c r="I74" s="106">
        <f t="shared" si="20"/>
        <v>4</v>
      </c>
      <c r="J74" s="72"/>
      <c r="K74" s="72"/>
      <c r="L74" s="72"/>
      <c r="M74" s="72"/>
      <c r="N74" s="72"/>
      <c r="O74" s="72"/>
      <c r="P74" s="109">
        <f t="shared" si="17"/>
        <v>8</v>
      </c>
      <c r="Q74" s="109">
        <f t="shared" si="18"/>
        <v>32</v>
      </c>
      <c r="R74" s="109">
        <f t="shared" si="19"/>
        <v>256</v>
      </c>
      <c r="S74" s="110"/>
    </row>
    <row r="75" spans="1:19" s="70" customFormat="1" ht="17" thickBot="1" x14ac:dyDescent="0.25">
      <c r="A75">
        <v>65</v>
      </c>
      <c r="B75" s="10"/>
      <c r="C75" s="40" t="s">
        <v>95</v>
      </c>
      <c r="D75" s="47"/>
      <c r="E75" s="47"/>
      <c r="F75" s="47"/>
      <c r="G75" s="47"/>
      <c r="H75" s="95"/>
      <c r="I75" s="95"/>
      <c r="J75" s="95"/>
      <c r="K75" s="95"/>
      <c r="L75" s="95"/>
      <c r="M75" s="95"/>
      <c r="N75" s="95"/>
      <c r="O75" s="95"/>
      <c r="P75" s="115"/>
      <c r="Q75" s="115"/>
      <c r="R75" s="115"/>
      <c r="S75" s="115"/>
    </row>
    <row r="76" spans="1:19" s="70" customFormat="1" ht="16.25" customHeight="1" thickBot="1" x14ac:dyDescent="0.25">
      <c r="A76">
        <v>66</v>
      </c>
      <c r="B76" s="11"/>
      <c r="C76" s="32" t="s">
        <v>96</v>
      </c>
      <c r="D76" s="22"/>
      <c r="E76" s="22"/>
      <c r="F76" s="22"/>
      <c r="G76" s="22"/>
      <c r="H76" s="96"/>
      <c r="I76" s="96"/>
      <c r="J76" s="96"/>
      <c r="K76" s="96"/>
      <c r="L76" s="96"/>
      <c r="M76" s="96"/>
      <c r="N76" s="96"/>
      <c r="O76" s="96"/>
      <c r="P76" s="116"/>
      <c r="Q76" s="116"/>
      <c r="R76" s="116"/>
      <c r="S76" s="117"/>
    </row>
    <row r="77" spans="1:19" s="70" customFormat="1" ht="43.5" customHeight="1" thickBot="1" x14ac:dyDescent="0.25">
      <c r="A77" s="70">
        <v>67</v>
      </c>
      <c r="B77" s="79" t="s">
        <v>97</v>
      </c>
      <c r="C77" s="74">
        <v>4</v>
      </c>
      <c r="D77" s="71">
        <v>4</v>
      </c>
      <c r="E77" s="71">
        <v>1</v>
      </c>
      <c r="F77" s="71">
        <v>1</v>
      </c>
      <c r="G77" s="71">
        <v>4</v>
      </c>
      <c r="H77" s="88">
        <v>4</v>
      </c>
      <c r="I77" s="81">
        <f>P77-H77</f>
        <v>12</v>
      </c>
      <c r="J77" s="130" t="s">
        <v>289</v>
      </c>
      <c r="K77" s="130" t="s">
        <v>290</v>
      </c>
      <c r="L77" s="72">
        <v>2</v>
      </c>
      <c r="M77" s="72">
        <v>2</v>
      </c>
      <c r="N77" s="72">
        <f>L77*M77</f>
        <v>4</v>
      </c>
      <c r="O77" s="133">
        <f>N77-H77</f>
        <v>0</v>
      </c>
      <c r="P77" s="109">
        <f>PRODUCT(C77:D77)</f>
        <v>16</v>
      </c>
      <c r="Q77" s="109">
        <f>PRODUCT(C77:F77)</f>
        <v>16</v>
      </c>
      <c r="R77" s="109">
        <f>PRODUCT(C77:G77)</f>
        <v>64</v>
      </c>
      <c r="S77" s="112"/>
    </row>
    <row r="78" spans="1:19" s="70" customFormat="1" ht="17" thickBot="1" x14ac:dyDescent="0.25">
      <c r="A78" s="70">
        <v>68</v>
      </c>
      <c r="B78" s="79" t="s">
        <v>98</v>
      </c>
      <c r="C78" s="75">
        <v>3</v>
      </c>
      <c r="D78" s="76">
        <v>3</v>
      </c>
      <c r="E78" s="76">
        <v>1</v>
      </c>
      <c r="F78" s="76">
        <v>1</v>
      </c>
      <c r="G78" s="76">
        <v>4</v>
      </c>
      <c r="H78" s="88">
        <v>4</v>
      </c>
      <c r="I78" s="106">
        <f>P78-H78</f>
        <v>5</v>
      </c>
      <c r="J78" s="72"/>
      <c r="K78" s="72"/>
      <c r="L78" s="72"/>
      <c r="M78" s="72"/>
      <c r="N78" s="72"/>
      <c r="O78" s="72"/>
      <c r="P78" s="109">
        <f>PRODUCT(C78:D78)</f>
        <v>9</v>
      </c>
      <c r="Q78" s="109">
        <f>PRODUCT(C78:F78)</f>
        <v>9</v>
      </c>
      <c r="R78" s="109">
        <f>PRODUCT(C78:G78)</f>
        <v>36</v>
      </c>
      <c r="S78" s="110" t="s">
        <v>99</v>
      </c>
    </row>
    <row r="79" spans="1:19" s="70" customFormat="1" ht="17" thickBot="1" x14ac:dyDescent="0.25">
      <c r="A79" s="70">
        <v>69</v>
      </c>
      <c r="B79" s="79" t="s">
        <v>100</v>
      </c>
      <c r="C79" s="75">
        <v>3</v>
      </c>
      <c r="D79" s="76">
        <v>3</v>
      </c>
      <c r="E79" s="76">
        <v>1</v>
      </c>
      <c r="F79" s="76">
        <v>1</v>
      </c>
      <c r="G79" s="76">
        <v>4</v>
      </c>
      <c r="H79" s="88">
        <v>4</v>
      </c>
      <c r="I79" s="106">
        <f>P79-H79</f>
        <v>5</v>
      </c>
      <c r="J79" s="72"/>
      <c r="K79" s="72"/>
      <c r="L79" s="72"/>
      <c r="M79" s="72"/>
      <c r="N79" s="72"/>
      <c r="O79" s="72"/>
      <c r="P79" s="109">
        <f>PRODUCT(C79:D79)</f>
        <v>9</v>
      </c>
      <c r="Q79" s="109">
        <f>PRODUCT(C79:F79)</f>
        <v>9</v>
      </c>
      <c r="R79" s="109">
        <f>PRODUCT(C79:G79)</f>
        <v>36</v>
      </c>
      <c r="S79" s="110"/>
    </row>
    <row r="80" spans="1:19" s="70" customFormat="1" ht="17" thickBot="1" x14ac:dyDescent="0.25">
      <c r="A80" s="70">
        <v>70</v>
      </c>
      <c r="B80" s="79" t="s">
        <v>101</v>
      </c>
      <c r="C80" s="75">
        <v>3</v>
      </c>
      <c r="D80" s="76">
        <v>3</v>
      </c>
      <c r="E80" s="76">
        <v>1</v>
      </c>
      <c r="F80" s="76">
        <v>1</v>
      </c>
      <c r="G80" s="76">
        <v>4</v>
      </c>
      <c r="H80" s="88">
        <v>4</v>
      </c>
      <c r="I80" s="106">
        <f>P80-H80</f>
        <v>5</v>
      </c>
      <c r="J80" s="72"/>
      <c r="K80" s="72"/>
      <c r="L80" s="72"/>
      <c r="M80" s="72"/>
      <c r="N80" s="72"/>
      <c r="O80" s="72"/>
      <c r="P80" s="109">
        <f>PRODUCT(C80:D80)</f>
        <v>9</v>
      </c>
      <c r="Q80" s="109">
        <f>PRODUCT(C80:F80)</f>
        <v>9</v>
      </c>
      <c r="R80" s="109">
        <f>PRODUCT(C80:G80)</f>
        <v>36</v>
      </c>
      <c r="S80" s="110" t="s">
        <v>169</v>
      </c>
    </row>
    <row r="81" spans="1:19" s="70" customFormat="1" ht="33" thickBot="1" x14ac:dyDescent="0.25">
      <c r="A81" s="70">
        <v>71</v>
      </c>
      <c r="B81" s="79" t="s">
        <v>102</v>
      </c>
      <c r="C81" s="75">
        <v>2</v>
      </c>
      <c r="D81" s="76">
        <v>3</v>
      </c>
      <c r="E81" s="76">
        <v>1</v>
      </c>
      <c r="F81" s="76">
        <v>1</v>
      </c>
      <c r="G81" s="76">
        <v>4</v>
      </c>
      <c r="H81" s="88">
        <v>4</v>
      </c>
      <c r="I81" s="135">
        <f>P81-H81</f>
        <v>2</v>
      </c>
      <c r="J81" s="72"/>
      <c r="K81" s="72"/>
      <c r="L81" s="72"/>
      <c r="M81" s="72"/>
      <c r="N81" s="72"/>
      <c r="O81" s="72"/>
      <c r="P81" s="109">
        <f>PRODUCT(C81:D81)</f>
        <v>6</v>
      </c>
      <c r="Q81" s="109">
        <f>PRODUCT(C81:F81)</f>
        <v>6</v>
      </c>
      <c r="R81" s="109">
        <f>PRODUCT(C81:G81)</f>
        <v>24</v>
      </c>
      <c r="S81" s="110" t="s">
        <v>103</v>
      </c>
    </row>
    <row r="82" spans="1:19" s="70" customFormat="1" ht="16" thickBot="1" x14ac:dyDescent="0.25">
      <c r="A82">
        <v>72</v>
      </c>
      <c r="B82" s="11"/>
      <c r="C82" s="39" t="s">
        <v>104</v>
      </c>
      <c r="D82" s="43"/>
      <c r="E82" s="43"/>
      <c r="F82" s="43"/>
      <c r="G82" s="43"/>
      <c r="H82" s="97"/>
      <c r="I82" s="97"/>
      <c r="J82" s="97"/>
      <c r="K82" s="97"/>
      <c r="L82" s="97"/>
      <c r="M82" s="97"/>
      <c r="N82" s="97"/>
      <c r="O82" s="97"/>
      <c r="P82" s="118"/>
      <c r="Q82" s="118"/>
      <c r="R82" s="118"/>
      <c r="S82" s="118"/>
    </row>
    <row r="83" spans="1:19" s="70" customFormat="1" ht="15" customHeight="1" thickBot="1" x14ac:dyDescent="0.25">
      <c r="A83" s="70">
        <v>73</v>
      </c>
      <c r="B83" s="79" t="s">
        <v>105</v>
      </c>
      <c r="C83" s="74">
        <v>3</v>
      </c>
      <c r="D83" s="71">
        <v>4</v>
      </c>
      <c r="E83" s="71">
        <v>2</v>
      </c>
      <c r="F83" s="71">
        <v>1</v>
      </c>
      <c r="G83" s="71">
        <v>3</v>
      </c>
      <c r="H83" s="88">
        <v>4</v>
      </c>
      <c r="I83" s="137">
        <f t="shared" ref="I83:I88" si="22">P83-H83</f>
        <v>8</v>
      </c>
      <c r="J83" s="130" t="s">
        <v>291</v>
      </c>
      <c r="K83" s="130" t="s">
        <v>292</v>
      </c>
      <c r="L83" s="72">
        <v>2</v>
      </c>
      <c r="M83" s="72">
        <v>3</v>
      </c>
      <c r="N83" s="72">
        <f>L83*M83</f>
        <v>6</v>
      </c>
      <c r="O83" s="135">
        <f>N83-H83</f>
        <v>2</v>
      </c>
      <c r="P83" s="109">
        <f t="shared" ref="P83:P88" si="23">PRODUCT(C83:D83)</f>
        <v>12</v>
      </c>
      <c r="Q83" s="109">
        <f t="shared" ref="Q83:Q88" si="24">PRODUCT(C83:F83)</f>
        <v>24</v>
      </c>
      <c r="R83" s="109">
        <f t="shared" ref="R83:R88" si="25">PRODUCT(C83:G83)</f>
        <v>72</v>
      </c>
      <c r="S83" s="112"/>
    </row>
    <row r="84" spans="1:19" s="70" customFormat="1" ht="17" thickBot="1" x14ac:dyDescent="0.25">
      <c r="A84" s="70">
        <v>74</v>
      </c>
      <c r="B84" s="79" t="s">
        <v>106</v>
      </c>
      <c r="C84" s="75">
        <v>3</v>
      </c>
      <c r="D84" s="76">
        <v>3</v>
      </c>
      <c r="E84" s="76">
        <v>2</v>
      </c>
      <c r="F84" s="76">
        <v>1</v>
      </c>
      <c r="G84" s="76">
        <v>3</v>
      </c>
      <c r="H84" s="88">
        <v>4</v>
      </c>
      <c r="I84" s="106">
        <f t="shared" si="22"/>
        <v>5</v>
      </c>
      <c r="J84" s="72"/>
      <c r="K84" s="72"/>
      <c r="L84" s="72"/>
      <c r="M84" s="72"/>
      <c r="N84" s="72"/>
      <c r="O84" s="72"/>
      <c r="P84" s="109">
        <f t="shared" si="23"/>
        <v>9</v>
      </c>
      <c r="Q84" s="109">
        <f t="shared" si="24"/>
        <v>18</v>
      </c>
      <c r="R84" s="109">
        <f t="shared" si="25"/>
        <v>54</v>
      </c>
      <c r="S84" s="110"/>
    </row>
    <row r="85" spans="1:19" s="70" customFormat="1" ht="17" thickBot="1" x14ac:dyDescent="0.25">
      <c r="A85" s="70">
        <v>75</v>
      </c>
      <c r="B85" s="79" t="s">
        <v>107</v>
      </c>
      <c r="C85" s="75">
        <v>2</v>
      </c>
      <c r="D85" s="76">
        <v>3</v>
      </c>
      <c r="E85" s="76">
        <v>2</v>
      </c>
      <c r="F85" s="76">
        <v>1</v>
      </c>
      <c r="G85" s="76">
        <v>3</v>
      </c>
      <c r="H85" s="88">
        <v>4</v>
      </c>
      <c r="I85" s="135">
        <f t="shared" si="22"/>
        <v>2</v>
      </c>
      <c r="J85" s="72"/>
      <c r="K85" s="72"/>
      <c r="L85" s="72"/>
      <c r="M85" s="72"/>
      <c r="N85" s="72"/>
      <c r="O85" s="72"/>
      <c r="P85" s="109">
        <f t="shared" si="23"/>
        <v>6</v>
      </c>
      <c r="Q85" s="109">
        <f t="shared" si="24"/>
        <v>12</v>
      </c>
      <c r="R85" s="109">
        <f t="shared" si="25"/>
        <v>36</v>
      </c>
      <c r="S85" s="110"/>
    </row>
    <row r="86" spans="1:19" s="70" customFormat="1" ht="65" thickBot="1" x14ac:dyDescent="0.25">
      <c r="A86" s="70">
        <v>76</v>
      </c>
      <c r="B86" s="79" t="s">
        <v>108</v>
      </c>
      <c r="C86" s="75">
        <v>4</v>
      </c>
      <c r="D86" s="76">
        <v>5</v>
      </c>
      <c r="E86" s="76">
        <v>2</v>
      </c>
      <c r="F86" s="76">
        <v>1</v>
      </c>
      <c r="G86" s="76">
        <v>3</v>
      </c>
      <c r="H86" s="88">
        <v>4</v>
      </c>
      <c r="I86" s="81">
        <f t="shared" si="22"/>
        <v>16</v>
      </c>
      <c r="J86" s="130" t="s">
        <v>293</v>
      </c>
      <c r="K86" s="130" t="s">
        <v>294</v>
      </c>
      <c r="L86" s="72">
        <v>3</v>
      </c>
      <c r="M86" s="72">
        <v>3</v>
      </c>
      <c r="N86" s="72">
        <f>L86*M86</f>
        <v>9</v>
      </c>
      <c r="O86" s="106">
        <f>N86-H86</f>
        <v>5</v>
      </c>
      <c r="P86" s="109">
        <f t="shared" si="23"/>
        <v>20</v>
      </c>
      <c r="Q86" s="109">
        <f t="shared" si="24"/>
        <v>40</v>
      </c>
      <c r="R86" s="109">
        <f t="shared" si="25"/>
        <v>120</v>
      </c>
      <c r="S86" s="110"/>
    </row>
    <row r="87" spans="1:19" s="70" customFormat="1" ht="17" thickBot="1" x14ac:dyDescent="0.25">
      <c r="A87" s="70">
        <v>77</v>
      </c>
      <c r="B87" s="79" t="s">
        <v>109</v>
      </c>
      <c r="C87" s="75">
        <v>2</v>
      </c>
      <c r="D87" s="76">
        <v>2</v>
      </c>
      <c r="E87" s="76">
        <v>2</v>
      </c>
      <c r="F87" s="76">
        <v>1</v>
      </c>
      <c r="G87" s="76">
        <v>3</v>
      </c>
      <c r="H87" s="88">
        <v>4</v>
      </c>
      <c r="I87" s="136">
        <f t="shared" si="22"/>
        <v>0</v>
      </c>
      <c r="J87" s="72"/>
      <c r="K87" s="72"/>
      <c r="L87" s="72"/>
      <c r="M87" s="72"/>
      <c r="N87" s="72"/>
      <c r="O87" s="72"/>
      <c r="P87" s="109">
        <f t="shared" si="23"/>
        <v>4</v>
      </c>
      <c r="Q87" s="109">
        <f t="shared" si="24"/>
        <v>8</v>
      </c>
      <c r="R87" s="109">
        <f t="shared" si="25"/>
        <v>24</v>
      </c>
      <c r="S87" s="110"/>
    </row>
    <row r="88" spans="1:19" s="70" customFormat="1" ht="49" thickBot="1" x14ac:dyDescent="0.25">
      <c r="A88" s="70">
        <v>78</v>
      </c>
      <c r="B88" s="79" t="s">
        <v>110</v>
      </c>
      <c r="C88" s="75">
        <v>3</v>
      </c>
      <c r="D88" s="76">
        <v>4</v>
      </c>
      <c r="E88" s="76">
        <v>2</v>
      </c>
      <c r="F88" s="76">
        <v>1</v>
      </c>
      <c r="G88" s="76">
        <v>3</v>
      </c>
      <c r="H88" s="88">
        <v>4</v>
      </c>
      <c r="I88" s="137">
        <f t="shared" si="22"/>
        <v>8</v>
      </c>
      <c r="J88" s="130" t="s">
        <v>295</v>
      </c>
      <c r="K88" s="130" t="s">
        <v>296</v>
      </c>
      <c r="L88" s="72">
        <v>2</v>
      </c>
      <c r="M88" s="72">
        <v>2</v>
      </c>
      <c r="N88" s="72">
        <f>L88*M88</f>
        <v>4</v>
      </c>
      <c r="O88" s="136">
        <f>N88-H88</f>
        <v>0</v>
      </c>
      <c r="P88" s="109">
        <f t="shared" si="23"/>
        <v>12</v>
      </c>
      <c r="Q88" s="109">
        <f t="shared" si="24"/>
        <v>24</v>
      </c>
      <c r="R88" s="109">
        <f t="shared" si="25"/>
        <v>72</v>
      </c>
      <c r="S88" s="110"/>
    </row>
    <row r="89" spans="1:19" s="70" customFormat="1" ht="16" thickBot="1" x14ac:dyDescent="0.25">
      <c r="A89">
        <v>79</v>
      </c>
      <c r="B89" s="11"/>
      <c r="C89" s="39" t="s">
        <v>111</v>
      </c>
      <c r="D89" s="43"/>
      <c r="E89" s="43"/>
      <c r="F89" s="43"/>
      <c r="G89" s="43"/>
      <c r="H89" s="97"/>
      <c r="I89" s="97"/>
      <c r="J89" s="97"/>
      <c r="K89" s="97"/>
      <c r="L89" s="97"/>
      <c r="M89" s="97"/>
      <c r="N89" s="97"/>
      <c r="O89" s="97"/>
      <c r="P89" s="118"/>
      <c r="Q89" s="118"/>
      <c r="R89" s="118"/>
      <c r="S89" s="118"/>
    </row>
    <row r="90" spans="1:19" s="70" customFormat="1" ht="30" customHeight="1" thickBot="1" x14ac:dyDescent="0.25">
      <c r="A90" s="70">
        <v>80</v>
      </c>
      <c r="B90" s="79" t="s">
        <v>112</v>
      </c>
      <c r="C90" s="74">
        <v>2</v>
      </c>
      <c r="D90" s="71">
        <v>4</v>
      </c>
      <c r="E90" s="71">
        <v>2</v>
      </c>
      <c r="F90" s="71">
        <v>1</v>
      </c>
      <c r="G90" s="71">
        <v>3</v>
      </c>
      <c r="H90" s="88">
        <v>4</v>
      </c>
      <c r="I90" s="106">
        <f t="shared" ref="I90:I99" si="26">P90-H90</f>
        <v>4</v>
      </c>
      <c r="J90" s="72"/>
      <c r="K90" s="72"/>
      <c r="L90" s="72"/>
      <c r="M90" s="72"/>
      <c r="N90" s="72"/>
      <c r="O90" s="72"/>
      <c r="P90" s="109">
        <f t="shared" ref="P90:P99" si="27">PRODUCT(C90:D90)</f>
        <v>8</v>
      </c>
      <c r="Q90" s="109">
        <f t="shared" ref="Q90:Q99" si="28">PRODUCT(C90:F90)</f>
        <v>16</v>
      </c>
      <c r="R90" s="109">
        <f t="shared" ref="R90:R99" si="29">PRODUCT(C90:G90)</f>
        <v>48</v>
      </c>
      <c r="S90" s="112"/>
    </row>
    <row r="91" spans="1:19" s="70" customFormat="1" ht="17" thickBot="1" x14ac:dyDescent="0.25">
      <c r="A91" s="70">
        <v>81</v>
      </c>
      <c r="B91" s="79" t="s">
        <v>113</v>
      </c>
      <c r="C91" s="75">
        <v>2</v>
      </c>
      <c r="D91" s="76">
        <v>4</v>
      </c>
      <c r="E91" s="76">
        <v>2</v>
      </c>
      <c r="F91" s="76">
        <v>1</v>
      </c>
      <c r="G91" s="76">
        <v>3</v>
      </c>
      <c r="H91" s="88">
        <v>4</v>
      </c>
      <c r="I91" s="106">
        <f t="shared" si="26"/>
        <v>4</v>
      </c>
      <c r="J91" s="72"/>
      <c r="K91" s="72"/>
      <c r="L91" s="72"/>
      <c r="M91" s="72"/>
      <c r="N91" s="72"/>
      <c r="O91" s="72"/>
      <c r="P91" s="109">
        <f t="shared" si="27"/>
        <v>8</v>
      </c>
      <c r="Q91" s="109">
        <f t="shared" si="28"/>
        <v>16</v>
      </c>
      <c r="R91" s="109">
        <f t="shared" si="29"/>
        <v>48</v>
      </c>
      <c r="S91" s="110"/>
    </row>
    <row r="92" spans="1:19" s="70" customFormat="1" ht="49" thickBot="1" x14ac:dyDescent="0.25">
      <c r="A92" s="70">
        <v>82</v>
      </c>
      <c r="B92" s="79" t="s">
        <v>97</v>
      </c>
      <c r="C92" s="75">
        <v>4</v>
      </c>
      <c r="D92" s="76">
        <v>4</v>
      </c>
      <c r="E92" s="76">
        <v>2</v>
      </c>
      <c r="F92" s="76">
        <v>1</v>
      </c>
      <c r="G92" s="76">
        <v>3</v>
      </c>
      <c r="H92" s="88">
        <v>4</v>
      </c>
      <c r="I92" s="81">
        <f t="shared" si="26"/>
        <v>12</v>
      </c>
      <c r="J92" s="130" t="s">
        <v>295</v>
      </c>
      <c r="K92" s="130" t="s">
        <v>296</v>
      </c>
      <c r="L92" s="72">
        <v>2</v>
      </c>
      <c r="M92" s="72">
        <v>2</v>
      </c>
      <c r="N92" s="72">
        <f>L92*M92</f>
        <v>4</v>
      </c>
      <c r="O92" s="136">
        <f>N92-H92</f>
        <v>0</v>
      </c>
      <c r="P92" s="109">
        <f t="shared" si="27"/>
        <v>16</v>
      </c>
      <c r="Q92" s="109">
        <f t="shared" si="28"/>
        <v>32</v>
      </c>
      <c r="R92" s="109">
        <f t="shared" si="29"/>
        <v>96</v>
      </c>
      <c r="S92" s="110"/>
    </row>
    <row r="93" spans="1:19" s="70" customFormat="1" ht="17" thickBot="1" x14ac:dyDescent="0.25">
      <c r="A93" s="70">
        <v>83</v>
      </c>
      <c r="B93" s="79" t="s">
        <v>114</v>
      </c>
      <c r="C93" s="75">
        <v>3</v>
      </c>
      <c r="D93" s="76">
        <v>3</v>
      </c>
      <c r="E93" s="76">
        <v>2</v>
      </c>
      <c r="F93" s="76">
        <v>1</v>
      </c>
      <c r="G93" s="76">
        <v>3</v>
      </c>
      <c r="H93" s="88">
        <v>4</v>
      </c>
      <c r="I93" s="106">
        <f t="shared" si="26"/>
        <v>5</v>
      </c>
      <c r="J93" s="72"/>
      <c r="K93" s="72"/>
      <c r="L93" s="72"/>
      <c r="M93" s="72"/>
      <c r="N93" s="72"/>
      <c r="O93" s="72"/>
      <c r="P93" s="109">
        <f t="shared" si="27"/>
        <v>9</v>
      </c>
      <c r="Q93" s="109">
        <f t="shared" si="28"/>
        <v>18</v>
      </c>
      <c r="R93" s="109">
        <f t="shared" si="29"/>
        <v>54</v>
      </c>
      <c r="S93" s="110"/>
    </row>
    <row r="94" spans="1:19" s="70" customFormat="1" ht="17" thickBot="1" x14ac:dyDescent="0.25">
      <c r="A94" s="70">
        <v>84</v>
      </c>
      <c r="B94" s="79" t="s">
        <v>115</v>
      </c>
      <c r="C94" s="75">
        <v>3</v>
      </c>
      <c r="D94" s="76">
        <v>3</v>
      </c>
      <c r="E94" s="76">
        <v>2</v>
      </c>
      <c r="F94" s="76">
        <v>1</v>
      </c>
      <c r="G94" s="76">
        <v>3</v>
      </c>
      <c r="H94" s="88">
        <v>4</v>
      </c>
      <c r="I94" s="106">
        <f t="shared" si="26"/>
        <v>5</v>
      </c>
      <c r="J94" s="72"/>
      <c r="K94" s="72"/>
      <c r="L94" s="72"/>
      <c r="M94" s="72"/>
      <c r="N94" s="72"/>
      <c r="O94" s="72"/>
      <c r="P94" s="109">
        <f t="shared" si="27"/>
        <v>9</v>
      </c>
      <c r="Q94" s="109">
        <f t="shared" si="28"/>
        <v>18</v>
      </c>
      <c r="R94" s="109">
        <f t="shared" si="29"/>
        <v>54</v>
      </c>
      <c r="S94" s="110"/>
    </row>
    <row r="95" spans="1:19" s="70" customFormat="1" ht="17" thickBot="1" x14ac:dyDescent="0.25">
      <c r="A95" s="70">
        <v>85</v>
      </c>
      <c r="B95" s="79" t="s">
        <v>116</v>
      </c>
      <c r="C95" s="75">
        <v>2</v>
      </c>
      <c r="D95" s="76">
        <v>3</v>
      </c>
      <c r="E95" s="76">
        <v>2</v>
      </c>
      <c r="F95" s="76">
        <v>1</v>
      </c>
      <c r="G95" s="76">
        <v>3</v>
      </c>
      <c r="H95" s="88">
        <v>4</v>
      </c>
      <c r="I95" s="135">
        <f t="shared" si="26"/>
        <v>2</v>
      </c>
      <c r="J95" s="72"/>
      <c r="K95" s="72"/>
      <c r="L95" s="72"/>
      <c r="M95" s="72"/>
      <c r="N95" s="72"/>
      <c r="O95" s="72"/>
      <c r="P95" s="109">
        <f t="shared" si="27"/>
        <v>6</v>
      </c>
      <c r="Q95" s="109">
        <f t="shared" si="28"/>
        <v>12</v>
      </c>
      <c r="R95" s="109">
        <f t="shared" si="29"/>
        <v>36</v>
      </c>
      <c r="S95" s="110"/>
    </row>
    <row r="96" spans="1:19" s="70" customFormat="1" ht="33" thickBot="1" x14ac:dyDescent="0.25">
      <c r="A96" s="70">
        <v>86</v>
      </c>
      <c r="B96" s="79" t="s">
        <v>117</v>
      </c>
      <c r="C96" s="75">
        <v>3</v>
      </c>
      <c r="D96" s="76">
        <v>4</v>
      </c>
      <c r="E96" s="76">
        <v>2</v>
      </c>
      <c r="F96" s="76">
        <v>1</v>
      </c>
      <c r="G96" s="76">
        <v>3</v>
      </c>
      <c r="H96" s="88">
        <v>4</v>
      </c>
      <c r="I96" s="137">
        <f t="shared" si="26"/>
        <v>8</v>
      </c>
      <c r="J96" s="130" t="s">
        <v>297</v>
      </c>
      <c r="K96" s="130" t="s">
        <v>298</v>
      </c>
      <c r="L96" s="72">
        <v>2</v>
      </c>
      <c r="M96" s="72">
        <v>3</v>
      </c>
      <c r="N96" s="72">
        <f>L96*M96</f>
        <v>6</v>
      </c>
      <c r="O96" s="135">
        <f>N96-H96</f>
        <v>2</v>
      </c>
      <c r="P96" s="109">
        <f t="shared" si="27"/>
        <v>12</v>
      </c>
      <c r="Q96" s="109">
        <f t="shared" si="28"/>
        <v>24</v>
      </c>
      <c r="R96" s="109">
        <f t="shared" si="29"/>
        <v>72</v>
      </c>
      <c r="S96" s="110"/>
    </row>
    <row r="97" spans="1:19" s="70" customFormat="1" ht="17" thickBot="1" x14ac:dyDescent="0.25">
      <c r="A97" s="70">
        <v>87</v>
      </c>
      <c r="B97" s="79" t="s">
        <v>118</v>
      </c>
      <c r="C97" s="75">
        <v>2</v>
      </c>
      <c r="D97" s="76">
        <v>3</v>
      </c>
      <c r="E97" s="76">
        <v>2</v>
      </c>
      <c r="F97" s="76">
        <v>1</v>
      </c>
      <c r="G97" s="76">
        <v>3</v>
      </c>
      <c r="H97" s="88">
        <v>4</v>
      </c>
      <c r="I97" s="135">
        <f t="shared" si="26"/>
        <v>2</v>
      </c>
      <c r="J97" s="72"/>
      <c r="L97" s="72"/>
      <c r="M97" s="72"/>
      <c r="N97" s="72"/>
      <c r="O97" s="72"/>
      <c r="P97" s="109">
        <f t="shared" si="27"/>
        <v>6</v>
      </c>
      <c r="Q97" s="109">
        <f t="shared" si="28"/>
        <v>12</v>
      </c>
      <c r="R97" s="109">
        <f t="shared" si="29"/>
        <v>36</v>
      </c>
      <c r="S97" s="110"/>
    </row>
    <row r="98" spans="1:19" s="70" customFormat="1" ht="17" thickBot="1" x14ac:dyDescent="0.25">
      <c r="A98" s="70">
        <v>88</v>
      </c>
      <c r="B98" s="79" t="s">
        <v>119</v>
      </c>
      <c r="C98" s="75">
        <v>2</v>
      </c>
      <c r="D98" s="76">
        <v>3</v>
      </c>
      <c r="E98" s="76">
        <v>2</v>
      </c>
      <c r="F98" s="76">
        <v>1</v>
      </c>
      <c r="G98" s="76">
        <v>3</v>
      </c>
      <c r="H98" s="88">
        <v>4</v>
      </c>
      <c r="I98" s="135">
        <f t="shared" si="26"/>
        <v>2</v>
      </c>
      <c r="J98" s="72"/>
      <c r="K98" s="72"/>
      <c r="L98" s="72"/>
      <c r="M98" s="72"/>
      <c r="N98" s="72"/>
      <c r="O98" s="72"/>
      <c r="P98" s="109">
        <f t="shared" si="27"/>
        <v>6</v>
      </c>
      <c r="Q98" s="109">
        <f t="shared" si="28"/>
        <v>12</v>
      </c>
      <c r="R98" s="109">
        <f t="shared" si="29"/>
        <v>36</v>
      </c>
      <c r="S98" s="110"/>
    </row>
    <row r="99" spans="1:19" s="70" customFormat="1" ht="17" thickBot="1" x14ac:dyDescent="0.25">
      <c r="A99" s="70">
        <v>89</v>
      </c>
      <c r="B99" s="79" t="s">
        <v>120</v>
      </c>
      <c r="C99" s="75">
        <v>2</v>
      </c>
      <c r="D99" s="76">
        <v>4</v>
      </c>
      <c r="E99" s="76">
        <v>2</v>
      </c>
      <c r="F99" s="76">
        <v>1</v>
      </c>
      <c r="G99" s="76">
        <v>3</v>
      </c>
      <c r="H99" s="88">
        <v>4</v>
      </c>
      <c r="I99" s="106">
        <f t="shared" si="26"/>
        <v>4</v>
      </c>
      <c r="J99" s="72"/>
      <c r="K99" s="72"/>
      <c r="L99" s="72"/>
      <c r="M99" s="72"/>
      <c r="N99" s="72"/>
      <c r="O99" s="72"/>
      <c r="P99" s="109">
        <f t="shared" si="27"/>
        <v>8</v>
      </c>
      <c r="Q99" s="109">
        <f t="shared" si="28"/>
        <v>16</v>
      </c>
      <c r="R99" s="109">
        <f t="shared" si="29"/>
        <v>48</v>
      </c>
      <c r="S99" s="110"/>
    </row>
    <row r="100" spans="1:19" s="70" customFormat="1" ht="16" thickBot="1" x14ac:dyDescent="0.25">
      <c r="A100">
        <v>90</v>
      </c>
      <c r="B100" s="11"/>
      <c r="C100" s="39" t="s">
        <v>121</v>
      </c>
      <c r="D100" s="43"/>
      <c r="E100" s="43"/>
      <c r="F100" s="43"/>
      <c r="G100" s="43"/>
      <c r="H100" s="97"/>
      <c r="I100" s="97"/>
      <c r="J100" s="97"/>
      <c r="K100" s="97"/>
      <c r="L100" s="97"/>
      <c r="M100" s="97"/>
      <c r="N100" s="97"/>
      <c r="O100" s="97"/>
      <c r="P100" s="118"/>
      <c r="Q100" s="118"/>
      <c r="R100" s="118"/>
      <c r="S100" s="118"/>
    </row>
    <row r="101" spans="1:19" s="70" customFormat="1" ht="47" customHeight="1" thickBot="1" x14ac:dyDescent="0.25">
      <c r="A101" s="70">
        <v>91</v>
      </c>
      <c r="B101" s="79" t="s">
        <v>122</v>
      </c>
      <c r="C101" s="74">
        <v>3</v>
      </c>
      <c r="D101" s="71">
        <v>4</v>
      </c>
      <c r="E101" s="71">
        <v>2</v>
      </c>
      <c r="F101" s="71">
        <v>1</v>
      </c>
      <c r="G101" s="71">
        <v>3</v>
      </c>
      <c r="H101" s="88">
        <v>4</v>
      </c>
      <c r="I101" s="137">
        <f>P101-H101</f>
        <v>8</v>
      </c>
      <c r="J101" s="130" t="s">
        <v>289</v>
      </c>
      <c r="K101" s="130" t="s">
        <v>290</v>
      </c>
      <c r="L101" s="72">
        <v>2</v>
      </c>
      <c r="M101" s="72">
        <v>3</v>
      </c>
      <c r="N101" s="72">
        <f>L101*M101</f>
        <v>6</v>
      </c>
      <c r="O101" s="135">
        <f>N101-H101</f>
        <v>2</v>
      </c>
      <c r="P101" s="109">
        <f>PRODUCT(C101:D101)</f>
        <v>12</v>
      </c>
      <c r="Q101" s="109">
        <f>PRODUCT(C101:F101)</f>
        <v>24</v>
      </c>
      <c r="R101" s="109">
        <f>PRODUCT(C101:G101)</f>
        <v>72</v>
      </c>
      <c r="S101" s="112"/>
    </row>
    <row r="102" spans="1:19" s="70" customFormat="1" ht="17" thickBot="1" x14ac:dyDescent="0.25">
      <c r="A102" s="70">
        <v>92</v>
      </c>
      <c r="B102" s="79" t="s">
        <v>123</v>
      </c>
      <c r="C102" s="75">
        <v>3</v>
      </c>
      <c r="D102" s="76">
        <v>2</v>
      </c>
      <c r="E102" s="76">
        <v>2</v>
      </c>
      <c r="F102" s="76">
        <v>1</v>
      </c>
      <c r="G102" s="76">
        <v>3</v>
      </c>
      <c r="H102" s="88">
        <v>4</v>
      </c>
      <c r="I102" s="135">
        <f>P102-H102</f>
        <v>2</v>
      </c>
      <c r="J102" s="72"/>
      <c r="K102" s="72"/>
      <c r="L102" s="72"/>
      <c r="M102" s="72"/>
      <c r="N102" s="72"/>
      <c r="O102" s="72"/>
      <c r="P102" s="109">
        <f>PRODUCT(C102:D102)</f>
        <v>6</v>
      </c>
      <c r="Q102" s="109">
        <f>PRODUCT(C102:F102)</f>
        <v>12</v>
      </c>
      <c r="R102" s="109">
        <f>PRODUCT(C102:G102)</f>
        <v>36</v>
      </c>
      <c r="S102" s="110"/>
    </row>
    <row r="103" spans="1:19" s="70" customFormat="1" ht="17" thickBot="1" x14ac:dyDescent="0.25">
      <c r="A103" s="70">
        <v>93</v>
      </c>
      <c r="B103" s="79" t="s">
        <v>124</v>
      </c>
      <c r="C103" s="75">
        <v>3</v>
      </c>
      <c r="D103" s="76">
        <v>3</v>
      </c>
      <c r="E103" s="76">
        <v>2</v>
      </c>
      <c r="F103" s="76">
        <v>1</v>
      </c>
      <c r="G103" s="76">
        <v>3</v>
      </c>
      <c r="H103" s="88">
        <v>4</v>
      </c>
      <c r="I103" s="106">
        <f>P103-H103</f>
        <v>5</v>
      </c>
      <c r="J103" s="72"/>
      <c r="K103" s="72"/>
      <c r="L103" s="72"/>
      <c r="M103" s="72"/>
      <c r="N103" s="72"/>
      <c r="O103" s="72"/>
      <c r="P103" s="109">
        <f>PRODUCT(C103:D103)</f>
        <v>9</v>
      </c>
      <c r="Q103" s="109">
        <f>PRODUCT(C103:F103)</f>
        <v>18</v>
      </c>
      <c r="R103" s="109">
        <f>PRODUCT(C103:G103)</f>
        <v>54</v>
      </c>
      <c r="S103" s="110"/>
    </row>
    <row r="104" spans="1:19" s="70" customFormat="1" ht="16" thickBot="1" x14ac:dyDescent="0.25">
      <c r="A104">
        <v>94</v>
      </c>
      <c r="B104" s="11"/>
      <c r="C104" s="39" t="s">
        <v>125</v>
      </c>
      <c r="D104" s="43"/>
      <c r="E104" s="43"/>
      <c r="F104" s="43"/>
      <c r="G104" s="43"/>
      <c r="H104" s="97"/>
      <c r="I104" s="97"/>
      <c r="J104" s="97"/>
      <c r="K104" s="97"/>
      <c r="L104" s="97"/>
      <c r="M104" s="97"/>
      <c r="N104" s="97"/>
      <c r="O104" s="97"/>
      <c r="P104" s="118"/>
      <c r="Q104" s="118"/>
      <c r="R104" s="118"/>
      <c r="S104" s="118"/>
    </row>
    <row r="105" spans="1:19" s="70" customFormat="1" ht="15" customHeight="1" thickBot="1" x14ac:dyDescent="0.25">
      <c r="A105">
        <v>95</v>
      </c>
      <c r="B105" s="10"/>
      <c r="C105" s="31" t="s">
        <v>126</v>
      </c>
      <c r="D105" s="20"/>
      <c r="E105" s="20"/>
      <c r="F105" s="20"/>
      <c r="G105" s="20"/>
      <c r="H105" s="94"/>
      <c r="I105" s="94"/>
      <c r="J105" s="94"/>
      <c r="K105" s="94"/>
      <c r="L105" s="94"/>
      <c r="M105" s="94"/>
      <c r="N105" s="94"/>
      <c r="O105" s="94"/>
      <c r="P105" s="113"/>
      <c r="Q105" s="113"/>
      <c r="R105" s="113"/>
      <c r="S105" s="114"/>
    </row>
    <row r="106" spans="1:19" s="70" customFormat="1" ht="16.25" customHeight="1" thickBot="1" x14ac:dyDescent="0.25">
      <c r="A106" s="70">
        <v>96</v>
      </c>
      <c r="B106" s="79" t="s">
        <v>127</v>
      </c>
      <c r="C106" s="74">
        <v>2</v>
      </c>
      <c r="D106" s="71">
        <v>4</v>
      </c>
      <c r="E106" s="71">
        <v>2</v>
      </c>
      <c r="F106" s="71">
        <v>1</v>
      </c>
      <c r="G106" s="71">
        <v>3</v>
      </c>
      <c r="H106" s="88">
        <v>4</v>
      </c>
      <c r="I106" s="106">
        <f>P106-H106</f>
        <v>4</v>
      </c>
      <c r="J106" s="72"/>
      <c r="K106" s="72"/>
      <c r="L106" s="72"/>
      <c r="M106" s="72"/>
      <c r="N106" s="72"/>
      <c r="O106" s="72"/>
      <c r="P106" s="109">
        <f>PRODUCT(C106:D106)</f>
        <v>8</v>
      </c>
      <c r="Q106" s="109">
        <f>PRODUCT(C106:F106)</f>
        <v>16</v>
      </c>
      <c r="R106" s="109">
        <f>PRODUCT(C106:G106)</f>
        <v>48</v>
      </c>
      <c r="S106" s="112"/>
    </row>
    <row r="107" spans="1:19" s="70" customFormat="1" ht="49" thickBot="1" x14ac:dyDescent="0.25">
      <c r="A107" s="70">
        <v>97</v>
      </c>
      <c r="B107" s="79" t="s">
        <v>128</v>
      </c>
      <c r="C107" s="75">
        <v>3</v>
      </c>
      <c r="D107" s="76">
        <v>4</v>
      </c>
      <c r="E107" s="76">
        <v>2</v>
      </c>
      <c r="F107" s="76">
        <v>1</v>
      </c>
      <c r="G107" s="76">
        <v>3</v>
      </c>
      <c r="H107" s="88">
        <v>4</v>
      </c>
      <c r="I107" s="137">
        <f>P107-H107</f>
        <v>8</v>
      </c>
      <c r="J107" s="130" t="s">
        <v>299</v>
      </c>
      <c r="K107" s="130" t="s">
        <v>300</v>
      </c>
      <c r="L107" s="72">
        <v>2</v>
      </c>
      <c r="M107" s="72">
        <v>3</v>
      </c>
      <c r="N107" s="72">
        <f>L107*M107</f>
        <v>6</v>
      </c>
      <c r="O107" s="135">
        <f>N107-H107</f>
        <v>2</v>
      </c>
      <c r="P107" s="109">
        <f>PRODUCT(C107:D107)</f>
        <v>12</v>
      </c>
      <c r="Q107" s="109">
        <f>PRODUCT(C107:F107)</f>
        <v>24</v>
      </c>
      <c r="R107" s="109">
        <f>PRODUCT(C107:G107)</f>
        <v>72</v>
      </c>
      <c r="S107" s="110"/>
    </row>
    <row r="108" spans="1:19" s="70" customFormat="1" ht="17" thickBot="1" x14ac:dyDescent="0.25">
      <c r="A108" s="70">
        <v>98</v>
      </c>
      <c r="B108" s="79" t="s">
        <v>129</v>
      </c>
      <c r="C108" s="75">
        <v>2</v>
      </c>
      <c r="D108" s="76">
        <v>4</v>
      </c>
      <c r="E108" s="76">
        <v>2</v>
      </c>
      <c r="F108" s="76">
        <v>1</v>
      </c>
      <c r="G108" s="76">
        <v>3</v>
      </c>
      <c r="H108" s="88">
        <v>4</v>
      </c>
      <c r="I108" s="106">
        <f>P108-H108</f>
        <v>4</v>
      </c>
      <c r="J108" s="72"/>
      <c r="K108" s="72"/>
      <c r="L108" s="72"/>
      <c r="M108" s="72"/>
      <c r="N108" s="72"/>
      <c r="O108" s="72"/>
      <c r="P108" s="109">
        <f>PRODUCT(C108:D108)</f>
        <v>8</v>
      </c>
      <c r="Q108" s="109">
        <f>PRODUCT(C108:F108)</f>
        <v>16</v>
      </c>
      <c r="R108" s="109">
        <f>PRODUCT(C108:G108)</f>
        <v>48</v>
      </c>
      <c r="S108" s="110"/>
    </row>
    <row r="109" spans="1:19" s="70" customFormat="1" ht="17" thickBot="1" x14ac:dyDescent="0.25">
      <c r="A109">
        <v>99</v>
      </c>
      <c r="B109" s="10"/>
      <c r="C109" s="40" t="s">
        <v>130</v>
      </c>
      <c r="D109" s="47"/>
      <c r="E109" s="47"/>
      <c r="F109" s="47"/>
      <c r="G109" s="47"/>
      <c r="H109" s="95"/>
      <c r="I109" s="95"/>
      <c r="J109" s="95"/>
      <c r="K109" s="95"/>
      <c r="L109" s="95"/>
      <c r="M109" s="95"/>
      <c r="N109" s="95"/>
      <c r="O109" s="95"/>
      <c r="P109" s="115"/>
      <c r="Q109" s="115"/>
      <c r="R109" s="115"/>
      <c r="S109" s="115"/>
    </row>
    <row r="110" spans="1:19" s="70" customFormat="1" ht="31" customHeight="1" thickBot="1" x14ac:dyDescent="0.25">
      <c r="A110" s="70">
        <v>100</v>
      </c>
      <c r="B110" s="79" t="s">
        <v>131</v>
      </c>
      <c r="C110" s="74">
        <v>3</v>
      </c>
      <c r="D110" s="71">
        <v>3</v>
      </c>
      <c r="E110" s="71">
        <v>2</v>
      </c>
      <c r="F110" s="71">
        <v>1</v>
      </c>
      <c r="G110" s="71">
        <v>3</v>
      </c>
      <c r="H110" s="88">
        <v>4</v>
      </c>
      <c r="I110" s="106">
        <f>P110-H110</f>
        <v>5</v>
      </c>
      <c r="J110" s="72"/>
      <c r="K110" s="72"/>
      <c r="L110" s="72"/>
      <c r="M110" s="72"/>
      <c r="N110" s="72"/>
      <c r="O110" s="72"/>
      <c r="P110" s="109">
        <f>PRODUCT(C110:D110)</f>
        <v>9</v>
      </c>
      <c r="Q110" s="109">
        <f>PRODUCT(C110:F110)</f>
        <v>18</v>
      </c>
      <c r="R110" s="109">
        <f>PRODUCT(C110:G110)</f>
        <v>54</v>
      </c>
      <c r="S110" s="112"/>
    </row>
    <row r="111" spans="1:19" s="70" customFormat="1" ht="17" thickBot="1" x14ac:dyDescent="0.25">
      <c r="A111" s="70">
        <v>101</v>
      </c>
      <c r="B111" s="79" t="s">
        <v>132</v>
      </c>
      <c r="C111" s="75">
        <v>2</v>
      </c>
      <c r="D111" s="76">
        <v>3</v>
      </c>
      <c r="E111" s="76">
        <v>2</v>
      </c>
      <c r="F111" s="76">
        <v>1</v>
      </c>
      <c r="G111" s="76">
        <v>3</v>
      </c>
      <c r="H111" s="88">
        <v>4</v>
      </c>
      <c r="I111" s="135">
        <f>P111-H111</f>
        <v>2</v>
      </c>
      <c r="J111" s="72"/>
      <c r="K111" s="72"/>
      <c r="L111" s="72"/>
      <c r="M111" s="72"/>
      <c r="N111" s="72"/>
      <c r="O111" s="72"/>
      <c r="P111" s="109">
        <f>PRODUCT(C111:D111)</f>
        <v>6</v>
      </c>
      <c r="Q111" s="109">
        <f>PRODUCT(C111:F111)</f>
        <v>12</v>
      </c>
      <c r="R111" s="109">
        <f>PRODUCT(C111:G111)</f>
        <v>36</v>
      </c>
      <c r="S111" s="110"/>
    </row>
    <row r="112" spans="1:19" s="70" customFormat="1" ht="17" thickBot="1" x14ac:dyDescent="0.25">
      <c r="A112">
        <v>102</v>
      </c>
      <c r="B112" s="10"/>
      <c r="C112" s="40" t="s">
        <v>133</v>
      </c>
      <c r="D112" s="47"/>
      <c r="E112" s="47"/>
      <c r="F112" s="47"/>
      <c r="G112" s="47"/>
      <c r="H112" s="95"/>
      <c r="I112" s="95"/>
      <c r="J112" s="95"/>
      <c r="K112" s="95"/>
      <c r="L112" s="95"/>
      <c r="M112" s="95"/>
      <c r="N112" s="95"/>
      <c r="O112" s="95"/>
      <c r="P112" s="115"/>
      <c r="Q112" s="115"/>
      <c r="R112" s="115"/>
      <c r="S112" s="115"/>
    </row>
    <row r="113" spans="1:19" s="70" customFormat="1" ht="16.25" customHeight="1" thickBot="1" x14ac:dyDescent="0.25">
      <c r="A113" s="70">
        <v>103</v>
      </c>
      <c r="B113" s="79" t="s">
        <v>134</v>
      </c>
      <c r="C113" s="74">
        <v>2</v>
      </c>
      <c r="D113" s="71">
        <v>3</v>
      </c>
      <c r="E113" s="71">
        <v>2</v>
      </c>
      <c r="F113" s="71">
        <v>1</v>
      </c>
      <c r="G113" s="71">
        <v>3</v>
      </c>
      <c r="H113" s="88">
        <v>4</v>
      </c>
      <c r="I113" s="135">
        <f>P113-H113</f>
        <v>2</v>
      </c>
      <c r="J113" s="72"/>
      <c r="K113" s="72"/>
      <c r="L113" s="72"/>
      <c r="M113" s="72"/>
      <c r="N113" s="72"/>
      <c r="O113" s="72"/>
      <c r="P113" s="109">
        <f>PRODUCT(C113:D113)</f>
        <v>6</v>
      </c>
      <c r="Q113" s="109">
        <f>PRODUCT(C113:F113)</f>
        <v>12</v>
      </c>
      <c r="R113" s="109">
        <f>PRODUCT(C113:G113)</f>
        <v>36</v>
      </c>
      <c r="S113" s="112"/>
    </row>
    <row r="114" spans="1:19" s="70" customFormat="1" ht="33" thickBot="1" x14ac:dyDescent="0.25">
      <c r="A114" s="70">
        <v>104</v>
      </c>
      <c r="B114" s="79" t="s">
        <v>135</v>
      </c>
      <c r="C114" s="75">
        <v>2</v>
      </c>
      <c r="D114" s="76">
        <v>3</v>
      </c>
      <c r="E114" s="76">
        <v>2</v>
      </c>
      <c r="F114" s="76">
        <v>1</v>
      </c>
      <c r="G114" s="76">
        <v>3</v>
      </c>
      <c r="H114" s="88">
        <v>4</v>
      </c>
      <c r="I114" s="135">
        <f>P114-H114</f>
        <v>2</v>
      </c>
      <c r="J114" s="72"/>
      <c r="K114" s="72"/>
      <c r="L114" s="72"/>
      <c r="M114" s="72"/>
      <c r="N114" s="72"/>
      <c r="O114" s="72"/>
      <c r="P114" s="109">
        <f>PRODUCT(C114:D114)</f>
        <v>6</v>
      </c>
      <c r="Q114" s="109">
        <f>PRODUCT(C114:F114)</f>
        <v>12</v>
      </c>
      <c r="R114" s="109">
        <f>PRODUCT(C114:G114)</f>
        <v>36</v>
      </c>
      <c r="S114" s="110"/>
    </row>
    <row r="115" spans="1:19" s="70" customFormat="1" ht="33" thickBot="1" x14ac:dyDescent="0.25">
      <c r="A115" s="70">
        <v>105</v>
      </c>
      <c r="B115" s="79" t="s">
        <v>136</v>
      </c>
      <c r="C115" s="75">
        <v>1</v>
      </c>
      <c r="D115" s="76">
        <v>3</v>
      </c>
      <c r="E115" s="76">
        <v>2</v>
      </c>
      <c r="F115" s="76">
        <v>1</v>
      </c>
      <c r="G115" s="76">
        <v>3</v>
      </c>
      <c r="H115" s="88">
        <v>4</v>
      </c>
      <c r="I115" s="136">
        <f>P115-H115</f>
        <v>-1</v>
      </c>
      <c r="J115" s="72"/>
      <c r="K115" s="72"/>
      <c r="L115" s="72"/>
      <c r="M115" s="72"/>
      <c r="N115" s="72"/>
      <c r="O115" s="72"/>
      <c r="P115" s="109">
        <f>PRODUCT(C115:D115)</f>
        <v>3</v>
      </c>
      <c r="Q115" s="109">
        <f>PRODUCT(C115:F115)</f>
        <v>6</v>
      </c>
      <c r="R115" s="109">
        <f>PRODUCT(C115:G115)</f>
        <v>18</v>
      </c>
      <c r="S115" s="110"/>
    </row>
    <row r="116" spans="1:19" s="70" customFormat="1" ht="33" thickBot="1" x14ac:dyDescent="0.25">
      <c r="A116" s="70">
        <v>106</v>
      </c>
      <c r="B116" s="79" t="s">
        <v>137</v>
      </c>
      <c r="C116" s="75">
        <v>3</v>
      </c>
      <c r="D116" s="76">
        <v>4</v>
      </c>
      <c r="E116" s="76">
        <v>2</v>
      </c>
      <c r="F116" s="76">
        <v>1</v>
      </c>
      <c r="G116" s="76">
        <v>3</v>
      </c>
      <c r="H116" s="88">
        <v>4</v>
      </c>
      <c r="I116" s="137">
        <f>P116-H116</f>
        <v>8</v>
      </c>
      <c r="J116" s="130" t="s">
        <v>302</v>
      </c>
      <c r="K116" s="138" t="s">
        <v>301</v>
      </c>
      <c r="L116" s="72">
        <v>3</v>
      </c>
      <c r="M116" s="72">
        <v>4</v>
      </c>
      <c r="N116" s="72">
        <f>L116*M116</f>
        <v>12</v>
      </c>
      <c r="O116" s="137">
        <f>N116-H116</f>
        <v>8</v>
      </c>
      <c r="P116" s="109">
        <f>PRODUCT(C116:D116)</f>
        <v>12</v>
      </c>
      <c r="Q116" s="109">
        <f>PRODUCT(C116:F116)</f>
        <v>24</v>
      </c>
      <c r="R116" s="109">
        <f>PRODUCT(C116:G116)</f>
        <v>72</v>
      </c>
      <c r="S116" s="110"/>
    </row>
    <row r="117" spans="1:19" s="70" customFormat="1" ht="17" thickBot="1" x14ac:dyDescent="0.25">
      <c r="A117" s="70">
        <v>107</v>
      </c>
      <c r="B117" s="79" t="s">
        <v>138</v>
      </c>
      <c r="C117" s="75">
        <v>2</v>
      </c>
      <c r="D117" s="76">
        <v>3</v>
      </c>
      <c r="E117" s="76">
        <v>2</v>
      </c>
      <c r="F117" s="76">
        <v>1</v>
      </c>
      <c r="G117" s="76">
        <v>3</v>
      </c>
      <c r="H117" s="88">
        <v>4</v>
      </c>
      <c r="I117" s="135">
        <f>P117-H117</f>
        <v>2</v>
      </c>
      <c r="J117" s="72"/>
      <c r="K117" s="72"/>
      <c r="L117" s="72"/>
      <c r="M117" s="72"/>
      <c r="N117" s="72"/>
      <c r="O117" s="72"/>
      <c r="P117" s="109">
        <f>PRODUCT(C117:D117)</f>
        <v>6</v>
      </c>
      <c r="Q117" s="109">
        <f>PRODUCT(C117:F117)</f>
        <v>12</v>
      </c>
      <c r="R117" s="109">
        <f>PRODUCT(C117:G117)</f>
        <v>36</v>
      </c>
      <c r="S117" s="110"/>
    </row>
    <row r="118" spans="1:19" s="70" customFormat="1" ht="17" thickBot="1" x14ac:dyDescent="0.25">
      <c r="A118">
        <v>108</v>
      </c>
      <c r="B118" s="10"/>
      <c r="C118" s="40" t="s">
        <v>139</v>
      </c>
      <c r="D118" s="47"/>
      <c r="E118" s="47"/>
      <c r="F118" s="47"/>
      <c r="G118" s="47"/>
      <c r="H118" s="95"/>
      <c r="I118" s="95"/>
      <c r="J118" s="95"/>
      <c r="K118" s="95"/>
      <c r="L118" s="95"/>
      <c r="M118" s="95"/>
      <c r="N118" s="95"/>
      <c r="O118" s="95"/>
      <c r="P118" s="115"/>
      <c r="Q118" s="115"/>
      <c r="R118" s="115"/>
      <c r="S118" s="115"/>
    </row>
    <row r="119" spans="1:19" s="70" customFormat="1" ht="16.25" customHeight="1" thickBot="1" x14ac:dyDescent="0.25">
      <c r="A119">
        <v>109</v>
      </c>
      <c r="B119" s="11"/>
      <c r="C119" s="32" t="s">
        <v>140</v>
      </c>
      <c r="D119" s="22"/>
      <c r="E119" s="22"/>
      <c r="F119" s="22"/>
      <c r="G119" s="22"/>
      <c r="H119" s="96"/>
      <c r="I119" s="96"/>
      <c r="J119" s="96"/>
      <c r="K119" s="96"/>
      <c r="L119" s="96"/>
      <c r="M119" s="96"/>
      <c r="N119" s="96"/>
      <c r="O119" s="96"/>
      <c r="P119" s="116"/>
      <c r="Q119" s="116"/>
      <c r="R119" s="116"/>
      <c r="S119" s="117"/>
    </row>
    <row r="120" spans="1:19" s="70" customFormat="1" ht="15" customHeight="1" thickBot="1" x14ac:dyDescent="0.25">
      <c r="A120" s="70">
        <v>110</v>
      </c>
      <c r="B120" s="79" t="s">
        <v>141</v>
      </c>
      <c r="C120" s="74">
        <v>4</v>
      </c>
      <c r="D120" s="71">
        <v>4</v>
      </c>
      <c r="E120" s="71">
        <v>1</v>
      </c>
      <c r="F120" s="71">
        <v>1</v>
      </c>
      <c r="G120" s="78">
        <v>0</v>
      </c>
      <c r="H120" s="88">
        <v>4</v>
      </c>
      <c r="I120" s="81">
        <f>P120-H120</f>
        <v>12</v>
      </c>
      <c r="J120" s="81"/>
      <c r="K120" s="81"/>
      <c r="L120" s="81"/>
      <c r="M120" s="81"/>
      <c r="N120" s="81"/>
      <c r="O120" s="81"/>
      <c r="P120" s="109">
        <f>PRODUCT(C120:D120)</f>
        <v>16</v>
      </c>
      <c r="Q120" s="109">
        <f>PRODUCT(C120:F120)</f>
        <v>16</v>
      </c>
      <c r="R120" s="109">
        <f>PRODUCT(C120:G120)</f>
        <v>0</v>
      </c>
      <c r="S120" s="112"/>
    </row>
    <row r="121" spans="1:19" s="70" customFormat="1" ht="20" thickBot="1" x14ac:dyDescent="0.25">
      <c r="A121">
        <v>111</v>
      </c>
      <c r="B121" s="12"/>
      <c r="C121" s="51" t="s">
        <v>142</v>
      </c>
      <c r="D121" s="56"/>
      <c r="E121" s="56"/>
      <c r="F121" s="56"/>
      <c r="G121" s="56"/>
      <c r="H121" s="98"/>
      <c r="I121" s="98"/>
      <c r="J121" s="98"/>
      <c r="K121" s="98"/>
      <c r="L121" s="98"/>
      <c r="M121" s="98"/>
      <c r="N121" s="98"/>
      <c r="O121" s="98"/>
      <c r="P121" s="111"/>
      <c r="Q121" s="111"/>
      <c r="R121" s="111"/>
      <c r="S121" s="111"/>
    </row>
    <row r="122" spans="1:19" s="70" customFormat="1" ht="18.75" customHeight="1" thickBot="1" x14ac:dyDescent="0.25">
      <c r="A122" s="70">
        <v>112</v>
      </c>
      <c r="B122" s="79" t="s">
        <v>143</v>
      </c>
      <c r="C122" s="74">
        <v>1</v>
      </c>
      <c r="D122" s="71">
        <v>1</v>
      </c>
      <c r="E122" s="78">
        <v>0</v>
      </c>
      <c r="F122" s="71">
        <v>2</v>
      </c>
      <c r="G122" s="71">
        <v>2</v>
      </c>
      <c r="H122" s="88">
        <v>4</v>
      </c>
      <c r="I122" s="72">
        <f>P122-H122</f>
        <v>-3</v>
      </c>
      <c r="J122" s="72"/>
      <c r="K122" s="72"/>
      <c r="L122" s="72"/>
      <c r="M122" s="72"/>
      <c r="N122" s="72"/>
      <c r="O122" s="72"/>
      <c r="P122" s="109">
        <f>PRODUCT(C122:D122)</f>
        <v>1</v>
      </c>
      <c r="Q122" s="109">
        <f>PRODUCT(C122:F122)</f>
        <v>0</v>
      </c>
      <c r="R122" s="109">
        <f>PRODUCT(C122:G122)</f>
        <v>0</v>
      </c>
      <c r="S122" s="112" t="s">
        <v>144</v>
      </c>
    </row>
    <row r="123" spans="1:19" s="70" customFormat="1" ht="20" thickBot="1" x14ac:dyDescent="0.25">
      <c r="A123">
        <v>113</v>
      </c>
      <c r="B123" s="13"/>
      <c r="C123" s="63" t="s">
        <v>145</v>
      </c>
      <c r="D123" s="45"/>
      <c r="E123" s="45"/>
      <c r="F123" s="45"/>
      <c r="G123" s="45"/>
      <c r="H123" s="99"/>
      <c r="I123" s="99"/>
      <c r="J123" s="99"/>
      <c r="K123" s="99"/>
      <c r="L123" s="99"/>
      <c r="M123" s="99"/>
      <c r="N123" s="99"/>
      <c r="O123" s="99"/>
      <c r="P123" s="111"/>
      <c r="Q123" s="111"/>
      <c r="R123" s="111"/>
      <c r="S123" s="111"/>
    </row>
    <row r="124" spans="1:19" s="70" customFormat="1" ht="18.75" customHeight="1" thickBot="1" x14ac:dyDescent="0.25">
      <c r="A124" s="70">
        <v>114</v>
      </c>
      <c r="B124" s="79" t="s">
        <v>146</v>
      </c>
      <c r="C124" s="74">
        <v>5</v>
      </c>
      <c r="D124" s="71">
        <v>3</v>
      </c>
      <c r="E124" s="78">
        <v>0</v>
      </c>
      <c r="F124" s="71">
        <v>3</v>
      </c>
      <c r="G124" s="78">
        <v>0</v>
      </c>
      <c r="H124" s="88">
        <f t="shared" ref="H124:H130" si="30">(5-F124)*(5-F124)</f>
        <v>4</v>
      </c>
      <c r="I124" s="81">
        <f t="shared" ref="I124:I130" si="31">P124-H124</f>
        <v>11</v>
      </c>
      <c r="J124" s="81"/>
      <c r="K124" s="81"/>
      <c r="L124" s="81"/>
      <c r="M124" s="81"/>
      <c r="N124" s="81"/>
      <c r="O124" s="81"/>
      <c r="P124" s="109">
        <f t="shared" ref="P124:P130" si="32">PRODUCT(C124:D124)</f>
        <v>15</v>
      </c>
      <c r="Q124" s="109">
        <f t="shared" ref="Q124:Q130" si="33">PRODUCT(C124:F124)</f>
        <v>0</v>
      </c>
      <c r="R124" s="109">
        <f t="shared" ref="R124:R130" si="34">PRODUCT(C124:G124)</f>
        <v>0</v>
      </c>
      <c r="S124" s="112" t="s">
        <v>147</v>
      </c>
    </row>
    <row r="125" spans="1:19" s="70" customFormat="1" ht="17" thickBot="1" x14ac:dyDescent="0.25">
      <c r="A125" s="70">
        <v>115</v>
      </c>
      <c r="B125" s="79" t="s">
        <v>148</v>
      </c>
      <c r="C125" s="75">
        <v>5</v>
      </c>
      <c r="D125" s="76">
        <v>3</v>
      </c>
      <c r="E125" s="77">
        <v>0</v>
      </c>
      <c r="F125" s="76">
        <v>3</v>
      </c>
      <c r="G125" s="77">
        <v>0</v>
      </c>
      <c r="H125" s="88">
        <f t="shared" si="30"/>
        <v>4</v>
      </c>
      <c r="I125" s="81">
        <f t="shared" si="31"/>
        <v>11</v>
      </c>
      <c r="J125" s="81"/>
      <c r="K125" s="81"/>
      <c r="L125" s="81"/>
      <c r="M125" s="81"/>
      <c r="N125" s="81"/>
      <c r="O125" s="81"/>
      <c r="P125" s="109">
        <f t="shared" si="32"/>
        <v>15</v>
      </c>
      <c r="Q125" s="109">
        <f t="shared" si="33"/>
        <v>0</v>
      </c>
      <c r="R125" s="109">
        <f t="shared" si="34"/>
        <v>0</v>
      </c>
      <c r="S125" s="110"/>
    </row>
    <row r="126" spans="1:19" s="70" customFormat="1" ht="33" thickBot="1" x14ac:dyDescent="0.25">
      <c r="A126" s="70">
        <v>116</v>
      </c>
      <c r="B126" s="79" t="s">
        <v>149</v>
      </c>
      <c r="C126" s="75">
        <v>5</v>
      </c>
      <c r="D126" s="76">
        <v>3</v>
      </c>
      <c r="E126" s="77">
        <v>0</v>
      </c>
      <c r="F126" s="76">
        <v>3</v>
      </c>
      <c r="G126" s="77">
        <v>0</v>
      </c>
      <c r="H126" s="88">
        <f t="shared" si="30"/>
        <v>4</v>
      </c>
      <c r="I126" s="81">
        <f t="shared" si="31"/>
        <v>11</v>
      </c>
      <c r="J126" s="81"/>
      <c r="K126" s="81"/>
      <c r="L126" s="81"/>
      <c r="M126" s="81"/>
      <c r="N126" s="81"/>
      <c r="O126" s="81"/>
      <c r="P126" s="109">
        <f t="shared" si="32"/>
        <v>15</v>
      </c>
      <c r="Q126" s="109">
        <f t="shared" si="33"/>
        <v>0</v>
      </c>
      <c r="R126" s="109">
        <f t="shared" si="34"/>
        <v>0</v>
      </c>
      <c r="S126" s="110" t="s">
        <v>150</v>
      </c>
    </row>
    <row r="127" spans="1:19" s="70" customFormat="1" ht="17" thickBot="1" x14ac:dyDescent="0.25">
      <c r="A127" s="70">
        <v>117</v>
      </c>
      <c r="B127" s="79" t="s">
        <v>151</v>
      </c>
      <c r="C127" s="75">
        <v>5</v>
      </c>
      <c r="D127" s="76">
        <v>3</v>
      </c>
      <c r="E127" s="77">
        <v>0</v>
      </c>
      <c r="F127" s="76">
        <v>3</v>
      </c>
      <c r="G127" s="77">
        <v>0</v>
      </c>
      <c r="H127" s="88">
        <f t="shared" si="30"/>
        <v>4</v>
      </c>
      <c r="I127" s="81">
        <f t="shared" si="31"/>
        <v>11</v>
      </c>
      <c r="J127" s="81"/>
      <c r="K127" s="81"/>
      <c r="L127" s="81"/>
      <c r="M127" s="81"/>
      <c r="N127" s="81"/>
      <c r="O127" s="81"/>
      <c r="P127" s="109">
        <f t="shared" si="32"/>
        <v>15</v>
      </c>
      <c r="Q127" s="109">
        <f t="shared" si="33"/>
        <v>0</v>
      </c>
      <c r="R127" s="109">
        <f t="shared" si="34"/>
        <v>0</v>
      </c>
      <c r="S127" s="110"/>
    </row>
    <row r="128" spans="1:19" s="70" customFormat="1" ht="17" thickBot="1" x14ac:dyDescent="0.25">
      <c r="A128" s="70">
        <v>118</v>
      </c>
      <c r="B128" s="79" t="s">
        <v>152</v>
      </c>
      <c r="C128" s="75">
        <v>5</v>
      </c>
      <c r="D128" s="76">
        <v>3</v>
      </c>
      <c r="E128" s="77">
        <v>0</v>
      </c>
      <c r="F128" s="76">
        <v>3</v>
      </c>
      <c r="G128" s="77">
        <v>0</v>
      </c>
      <c r="H128" s="88">
        <f t="shared" si="30"/>
        <v>4</v>
      </c>
      <c r="I128" s="81">
        <f t="shared" si="31"/>
        <v>11</v>
      </c>
      <c r="J128" s="81"/>
      <c r="K128" s="81"/>
      <c r="L128" s="81"/>
      <c r="M128" s="81"/>
      <c r="N128" s="81"/>
      <c r="O128" s="81"/>
      <c r="P128" s="109">
        <f t="shared" si="32"/>
        <v>15</v>
      </c>
      <c r="Q128" s="109">
        <f t="shared" si="33"/>
        <v>0</v>
      </c>
      <c r="R128" s="109">
        <f t="shared" si="34"/>
        <v>0</v>
      </c>
      <c r="S128" s="110"/>
    </row>
    <row r="129" spans="1:19" s="70" customFormat="1" ht="17" thickBot="1" x14ac:dyDescent="0.25">
      <c r="A129" s="70">
        <v>119</v>
      </c>
      <c r="B129" s="79" t="s">
        <v>153</v>
      </c>
      <c r="C129" s="75">
        <v>5</v>
      </c>
      <c r="D129" s="76">
        <v>3</v>
      </c>
      <c r="E129" s="77">
        <v>0</v>
      </c>
      <c r="F129" s="76">
        <v>3</v>
      </c>
      <c r="G129" s="77">
        <v>0</v>
      </c>
      <c r="H129" s="88">
        <f t="shared" si="30"/>
        <v>4</v>
      </c>
      <c r="I129" s="81">
        <f t="shared" si="31"/>
        <v>11</v>
      </c>
      <c r="J129" s="81"/>
      <c r="K129" s="81"/>
      <c r="L129" s="81"/>
      <c r="M129" s="81"/>
      <c r="N129" s="81"/>
      <c r="O129" s="81"/>
      <c r="P129" s="109">
        <f t="shared" si="32"/>
        <v>15</v>
      </c>
      <c r="Q129" s="109">
        <f t="shared" si="33"/>
        <v>0</v>
      </c>
      <c r="R129" s="109">
        <f t="shared" si="34"/>
        <v>0</v>
      </c>
      <c r="S129" s="110"/>
    </row>
    <row r="130" spans="1:19" s="70" customFormat="1" ht="17" thickBot="1" x14ac:dyDescent="0.25">
      <c r="A130" s="70">
        <v>120</v>
      </c>
      <c r="B130" s="79" t="s">
        <v>154</v>
      </c>
      <c r="C130" s="75">
        <v>1</v>
      </c>
      <c r="D130" s="76">
        <v>3</v>
      </c>
      <c r="E130" s="77">
        <v>0</v>
      </c>
      <c r="F130" s="76">
        <v>3</v>
      </c>
      <c r="G130" s="77">
        <v>0</v>
      </c>
      <c r="H130" s="88">
        <f t="shared" si="30"/>
        <v>4</v>
      </c>
      <c r="I130" s="72">
        <f t="shared" si="31"/>
        <v>-1</v>
      </c>
      <c r="J130" s="72"/>
      <c r="K130" s="72"/>
      <c r="L130" s="72"/>
      <c r="M130" s="72"/>
      <c r="N130" s="72"/>
      <c r="O130" s="72"/>
      <c r="P130" s="109">
        <f t="shared" si="32"/>
        <v>3</v>
      </c>
      <c r="Q130" s="109">
        <f t="shared" si="33"/>
        <v>0</v>
      </c>
      <c r="R130" s="109">
        <f t="shared" si="34"/>
        <v>0</v>
      </c>
      <c r="S130" s="110" t="s">
        <v>155</v>
      </c>
    </row>
    <row r="131" spans="1:19" s="70" customFormat="1" ht="20" thickBot="1" x14ac:dyDescent="0.25">
      <c r="A131">
        <v>121</v>
      </c>
      <c r="B131" s="14"/>
      <c r="C131" s="44" t="s">
        <v>156</v>
      </c>
      <c r="D131" s="46"/>
      <c r="E131" s="46"/>
      <c r="F131" s="46"/>
      <c r="G131" s="46"/>
      <c r="H131" s="100"/>
      <c r="I131" s="100"/>
      <c r="J131" s="100"/>
      <c r="K131" s="100"/>
      <c r="L131" s="100"/>
      <c r="M131" s="100"/>
      <c r="N131" s="100"/>
      <c r="O131" s="100"/>
      <c r="P131" s="111"/>
      <c r="Q131" s="111"/>
      <c r="R131" s="111"/>
      <c r="S131" s="111"/>
    </row>
    <row r="132" spans="1:19" s="70" customFormat="1" ht="18.75" customHeight="1" thickBot="1" x14ac:dyDescent="0.25">
      <c r="A132">
        <v>122</v>
      </c>
      <c r="B132" s="15"/>
      <c r="C132" s="33" t="s">
        <v>157</v>
      </c>
      <c r="D132" s="24"/>
      <c r="E132" s="24"/>
      <c r="F132" s="24"/>
      <c r="G132" s="24"/>
      <c r="H132" s="101"/>
      <c r="I132" s="101"/>
      <c r="J132" s="101"/>
      <c r="K132" s="101"/>
      <c r="L132" s="101"/>
      <c r="M132" s="101"/>
      <c r="N132" s="101"/>
      <c r="O132" s="101"/>
      <c r="P132" s="113"/>
      <c r="Q132" s="113"/>
      <c r="R132" s="113"/>
      <c r="S132" s="114"/>
    </row>
    <row r="133" spans="1:19" s="70" customFormat="1" ht="16.25" customHeight="1" thickBot="1" x14ac:dyDescent="0.25">
      <c r="A133" s="70">
        <v>123</v>
      </c>
      <c r="B133" s="79" t="s">
        <v>158</v>
      </c>
      <c r="C133" s="74">
        <v>4</v>
      </c>
      <c r="D133" s="71">
        <v>3</v>
      </c>
      <c r="E133" s="71">
        <v>1</v>
      </c>
      <c r="F133" s="71">
        <v>2</v>
      </c>
      <c r="G133" s="71">
        <v>1</v>
      </c>
      <c r="H133" s="88">
        <v>4</v>
      </c>
      <c r="I133" s="81">
        <f>P133-H133</f>
        <v>8</v>
      </c>
      <c r="J133" s="81"/>
      <c r="K133" s="81"/>
      <c r="L133" s="81"/>
      <c r="M133" s="81"/>
      <c r="N133" s="81"/>
      <c r="O133" s="81"/>
      <c r="P133" s="109">
        <f>PRODUCT(C133:D133)</f>
        <v>12</v>
      </c>
      <c r="Q133" s="109">
        <f>PRODUCT(C133:F133)</f>
        <v>24</v>
      </c>
      <c r="R133" s="109">
        <f>PRODUCT(C133:G133)</f>
        <v>24</v>
      </c>
      <c r="S133" s="112"/>
    </row>
    <row r="134" spans="1:19" s="70" customFormat="1" ht="17" thickBot="1" x14ac:dyDescent="0.25">
      <c r="A134" s="70">
        <v>124</v>
      </c>
      <c r="B134" s="79" t="s">
        <v>159</v>
      </c>
      <c r="C134" s="75">
        <v>4</v>
      </c>
      <c r="D134" s="76">
        <v>3</v>
      </c>
      <c r="E134" s="76">
        <v>1</v>
      </c>
      <c r="F134" s="76">
        <v>2</v>
      </c>
      <c r="G134" s="76">
        <v>1</v>
      </c>
      <c r="H134" s="88">
        <v>4</v>
      </c>
      <c r="I134" s="81">
        <f>P134-H134</f>
        <v>8</v>
      </c>
      <c r="J134" s="81"/>
      <c r="K134" s="81"/>
      <c r="L134" s="81"/>
      <c r="M134" s="81"/>
      <c r="N134" s="81"/>
      <c r="O134" s="81"/>
      <c r="P134" s="109">
        <f>PRODUCT(C134:D134)</f>
        <v>12</v>
      </c>
      <c r="Q134" s="109">
        <f>PRODUCT(C134:F134)</f>
        <v>24</v>
      </c>
      <c r="R134" s="109">
        <f>PRODUCT(C134:G134)</f>
        <v>24</v>
      </c>
      <c r="S134" s="110"/>
    </row>
    <row r="135" spans="1:19" s="70" customFormat="1" ht="17" thickBot="1" x14ac:dyDescent="0.25">
      <c r="A135" s="70">
        <v>125</v>
      </c>
      <c r="B135" s="79" t="s">
        <v>160</v>
      </c>
      <c r="C135" s="75">
        <v>4</v>
      </c>
      <c r="D135" s="76">
        <v>3</v>
      </c>
      <c r="E135" s="76">
        <v>1</v>
      </c>
      <c r="F135" s="76">
        <v>2</v>
      </c>
      <c r="G135" s="76">
        <v>1</v>
      </c>
      <c r="H135" s="88">
        <v>4</v>
      </c>
      <c r="I135" s="81">
        <f>P135-H135</f>
        <v>8</v>
      </c>
      <c r="J135" s="81"/>
      <c r="K135" s="81"/>
      <c r="L135" s="81"/>
      <c r="M135" s="81"/>
      <c r="N135" s="81"/>
      <c r="O135" s="81"/>
      <c r="P135" s="109">
        <f>PRODUCT(C135:D135)</f>
        <v>12</v>
      </c>
      <c r="Q135" s="109">
        <f>PRODUCT(C135:F135)</f>
        <v>24</v>
      </c>
      <c r="R135" s="109">
        <f>PRODUCT(C135:G135)</f>
        <v>24</v>
      </c>
      <c r="S135" s="110"/>
    </row>
    <row r="136" spans="1:19" s="70" customFormat="1" ht="17" thickBot="1" x14ac:dyDescent="0.25">
      <c r="A136" s="70">
        <v>126</v>
      </c>
      <c r="B136" s="79" t="s">
        <v>161</v>
      </c>
      <c r="C136" s="75">
        <v>4</v>
      </c>
      <c r="D136" s="76">
        <v>3</v>
      </c>
      <c r="E136" s="76">
        <v>1</v>
      </c>
      <c r="F136" s="76">
        <v>2</v>
      </c>
      <c r="G136" s="76">
        <v>1</v>
      </c>
      <c r="H136" s="88">
        <v>4</v>
      </c>
      <c r="I136" s="81">
        <f>P136-H136</f>
        <v>8</v>
      </c>
      <c r="J136" s="81"/>
      <c r="K136" s="81"/>
      <c r="L136" s="81"/>
      <c r="M136" s="81"/>
      <c r="N136" s="81"/>
      <c r="O136" s="81"/>
      <c r="P136" s="109">
        <f>PRODUCT(C136:D136)</f>
        <v>12</v>
      </c>
      <c r="Q136" s="109">
        <f>PRODUCT(C136:F136)</f>
        <v>24</v>
      </c>
      <c r="R136" s="109">
        <f>PRODUCT(C136:G136)</f>
        <v>24</v>
      </c>
      <c r="S136" s="110"/>
    </row>
    <row r="137" spans="1:19" s="70" customFormat="1" ht="17" thickBot="1" x14ac:dyDescent="0.25">
      <c r="A137">
        <v>127</v>
      </c>
      <c r="B137" s="15"/>
      <c r="C137" s="42" t="s">
        <v>162</v>
      </c>
      <c r="D137" s="48"/>
      <c r="E137" s="48"/>
      <c r="F137" s="48"/>
      <c r="G137" s="48"/>
      <c r="H137" s="102">
        <v>4</v>
      </c>
      <c r="I137" s="102"/>
      <c r="J137" s="102"/>
      <c r="K137" s="102"/>
      <c r="L137" s="102"/>
      <c r="M137" s="102"/>
      <c r="N137" s="102"/>
      <c r="O137" s="102"/>
      <c r="P137" s="115"/>
      <c r="Q137" s="115"/>
      <c r="R137" s="115"/>
      <c r="S137" s="115"/>
    </row>
    <row r="138" spans="1:19" s="70" customFormat="1" ht="16.25" customHeight="1" thickBot="1" x14ac:dyDescent="0.25">
      <c r="A138" s="70">
        <v>128</v>
      </c>
      <c r="B138" s="79" t="s">
        <v>163</v>
      </c>
      <c r="C138" s="80">
        <v>5</v>
      </c>
      <c r="D138" s="71">
        <v>5</v>
      </c>
      <c r="E138" s="78">
        <v>0</v>
      </c>
      <c r="F138" s="71">
        <v>2</v>
      </c>
      <c r="G138" s="71">
        <v>2</v>
      </c>
      <c r="H138" s="88">
        <v>4</v>
      </c>
      <c r="I138" s="81">
        <f>P138-H138</f>
        <v>21</v>
      </c>
      <c r="J138" s="81"/>
      <c r="K138" s="81"/>
      <c r="L138" s="81"/>
      <c r="M138" s="81"/>
      <c r="N138" s="81"/>
      <c r="O138" s="81"/>
      <c r="P138" s="109">
        <f>PRODUCT(C138:D138)</f>
        <v>25</v>
      </c>
      <c r="Q138" s="109">
        <f>PRODUCT(C138:F138)</f>
        <v>0</v>
      </c>
      <c r="R138" s="109">
        <f>PRODUCT(C138:G138)</f>
        <v>0</v>
      </c>
      <c r="S138" s="112" t="s">
        <v>164</v>
      </c>
    </row>
    <row r="139" spans="1:19" s="70" customFormat="1" ht="17" thickBot="1" x14ac:dyDescent="0.25">
      <c r="A139" s="70">
        <v>129</v>
      </c>
      <c r="B139" s="79" t="s">
        <v>165</v>
      </c>
      <c r="C139" s="76">
        <v>5</v>
      </c>
      <c r="D139" s="76">
        <v>5</v>
      </c>
      <c r="E139" s="77">
        <v>0</v>
      </c>
      <c r="F139" s="76">
        <v>2</v>
      </c>
      <c r="G139" s="76">
        <v>2</v>
      </c>
      <c r="H139" s="88">
        <v>4</v>
      </c>
      <c r="I139" s="81">
        <f>P139-H139</f>
        <v>21</v>
      </c>
      <c r="J139" s="81"/>
      <c r="K139" s="81"/>
      <c r="L139" s="81"/>
      <c r="M139" s="81"/>
      <c r="N139" s="81"/>
      <c r="O139" s="81"/>
      <c r="P139" s="109">
        <f>PRODUCT(C139:D139)</f>
        <v>25</v>
      </c>
      <c r="Q139" s="109">
        <f>PRODUCT(C139:F139)</f>
        <v>0</v>
      </c>
      <c r="R139" s="109">
        <f>PRODUCT(C139:G139)</f>
        <v>0</v>
      </c>
      <c r="S139" s="110" t="s">
        <v>166</v>
      </c>
    </row>
    <row r="140" spans="1:19" s="70" customFormat="1" ht="17" thickBot="1" x14ac:dyDescent="0.25">
      <c r="A140" s="70">
        <v>130</v>
      </c>
      <c r="B140" s="79" t="s">
        <v>167</v>
      </c>
      <c r="C140" s="76">
        <v>5</v>
      </c>
      <c r="D140" s="76">
        <v>5</v>
      </c>
      <c r="E140" s="77">
        <v>0</v>
      </c>
      <c r="F140" s="76">
        <v>2</v>
      </c>
      <c r="G140" s="76">
        <v>2</v>
      </c>
      <c r="H140" s="88">
        <v>4</v>
      </c>
      <c r="I140" s="81">
        <f>P140-H140</f>
        <v>21</v>
      </c>
      <c r="J140" s="81"/>
      <c r="K140" s="81"/>
      <c r="L140" s="81"/>
      <c r="M140" s="81"/>
      <c r="N140" s="81"/>
      <c r="O140" s="81"/>
      <c r="P140" s="109">
        <f>PRODUCT(C140:D140)</f>
        <v>25</v>
      </c>
      <c r="Q140" s="109">
        <f>PRODUCT(C140:F140)</f>
        <v>0</v>
      </c>
      <c r="R140" s="109">
        <f>PRODUCT(C140:G140)</f>
        <v>0</v>
      </c>
      <c r="S140" s="110" t="s">
        <v>168</v>
      </c>
    </row>
    <row r="141" spans="1:19" s="70" customFormat="1" ht="16" thickBot="1" x14ac:dyDescent="0.25">
      <c r="A141">
        <v>131</v>
      </c>
      <c r="B141" s="35"/>
      <c r="C141" s="27"/>
      <c r="D141" s="27"/>
      <c r="E141" s="27"/>
      <c r="F141" s="27"/>
      <c r="G141" s="27"/>
      <c r="H141" s="88">
        <v>4</v>
      </c>
      <c r="I141" s="72">
        <f>P141-H141</f>
        <v>-4</v>
      </c>
      <c r="J141" s="72"/>
      <c r="K141" s="72"/>
      <c r="L141" s="72"/>
      <c r="M141" s="72"/>
      <c r="N141" s="72"/>
      <c r="O141" s="72"/>
      <c r="P141" s="109">
        <f>PRODUCT(C141:D141)</f>
        <v>0</v>
      </c>
      <c r="Q141" s="109">
        <f>PRODUCT(C141:F141)</f>
        <v>0</v>
      </c>
      <c r="R141" s="109">
        <f>PRODUCT(C141:G141)</f>
        <v>0</v>
      </c>
      <c r="S141" s="119"/>
    </row>
    <row r="142" spans="1:19" s="70" customFormat="1" x14ac:dyDescent="0.2">
      <c r="A142">
        <v>132</v>
      </c>
      <c r="B142"/>
      <c r="C142"/>
      <c r="D142"/>
      <c r="E142"/>
      <c r="F142"/>
      <c r="G142"/>
      <c r="H142" s="26"/>
      <c r="I142" s="26"/>
      <c r="J142" s="26"/>
      <c r="K142" s="26"/>
      <c r="L142" s="26"/>
      <c r="M142" s="26"/>
      <c r="N142" s="26"/>
      <c r="O142" s="26"/>
      <c r="P142" s="120"/>
      <c r="Q142" s="120"/>
      <c r="R142" s="120"/>
      <c r="S142" s="120"/>
    </row>
    <row r="143" spans="1:19" s="70" customFormat="1" ht="19" x14ac:dyDescent="0.2">
      <c r="A143">
        <v>133</v>
      </c>
      <c r="B143" s="59" t="s">
        <v>256</v>
      </c>
      <c r="C143"/>
      <c r="D143"/>
      <c r="E143"/>
      <c r="F143"/>
      <c r="G143"/>
      <c r="H143" s="26"/>
      <c r="I143" s="26"/>
      <c r="J143" s="26"/>
      <c r="K143" s="26"/>
      <c r="L143" s="26"/>
      <c r="M143" s="26"/>
      <c r="N143" s="26"/>
      <c r="O143" s="26"/>
      <c r="P143" s="120"/>
      <c r="Q143" s="120"/>
      <c r="R143" s="120"/>
      <c r="S143" s="120"/>
    </row>
    <row r="144" spans="1:19" s="70" customFormat="1" ht="21" thickBot="1" x14ac:dyDescent="0.25">
      <c r="A144">
        <v>134</v>
      </c>
      <c r="B144" s="58" t="s">
        <v>5</v>
      </c>
      <c r="C144" s="58"/>
      <c r="D144" s="58"/>
      <c r="E144" s="58"/>
      <c r="F144" s="58"/>
      <c r="G144" s="58"/>
      <c r="H144" s="103"/>
      <c r="I144" s="103"/>
      <c r="J144" s="103"/>
      <c r="K144" s="103"/>
      <c r="L144" s="103"/>
      <c r="M144" s="103"/>
      <c r="N144" s="103"/>
      <c r="O144" s="103"/>
      <c r="P144" s="121"/>
      <c r="Q144" s="121"/>
      <c r="R144" s="121"/>
      <c r="S144" s="120"/>
    </row>
    <row r="145" spans="1:19" s="70" customFormat="1" ht="18" thickBot="1" x14ac:dyDescent="0.25">
      <c r="A145">
        <v>135</v>
      </c>
      <c r="B145" s="16" t="s">
        <v>6</v>
      </c>
      <c r="C145" s="17"/>
      <c r="D145" s="17"/>
      <c r="E145" s="17"/>
      <c r="F145" s="17"/>
      <c r="G145" s="17"/>
      <c r="H145" s="87"/>
      <c r="I145" s="87"/>
      <c r="J145" s="87"/>
      <c r="K145" s="87"/>
      <c r="L145" s="87"/>
      <c r="M145" s="87"/>
      <c r="N145" s="87"/>
      <c r="O145" s="87"/>
      <c r="P145" s="113"/>
      <c r="Q145" s="113"/>
      <c r="R145" s="113"/>
      <c r="S145" s="120"/>
    </row>
    <row r="146" spans="1:19" s="70" customFormat="1" ht="17" thickBot="1" x14ac:dyDescent="0.25">
      <c r="A146" s="70">
        <v>136</v>
      </c>
      <c r="B146" s="83" t="s">
        <v>170</v>
      </c>
      <c r="C146" s="71">
        <v>1</v>
      </c>
      <c r="D146" s="71">
        <v>4</v>
      </c>
      <c r="E146" s="71">
        <v>1</v>
      </c>
      <c r="F146" s="71">
        <v>2</v>
      </c>
      <c r="G146" s="71">
        <v>1</v>
      </c>
      <c r="H146" s="88">
        <f t="shared" ref="H146:H153" si="35">(5-F146)*(5-F146)</f>
        <v>9</v>
      </c>
      <c r="I146" s="72">
        <f t="shared" ref="I146:I153" si="36">P146-H146</f>
        <v>-5</v>
      </c>
      <c r="J146" s="72"/>
      <c r="K146" s="72"/>
      <c r="L146" s="72"/>
      <c r="M146" s="72"/>
      <c r="N146" s="72"/>
      <c r="O146" s="72"/>
      <c r="P146" s="109">
        <f t="shared" ref="P146:P153" si="37">PRODUCT(C146:D146)</f>
        <v>4</v>
      </c>
      <c r="Q146" s="109">
        <f t="shared" ref="Q146:Q153" si="38">PRODUCT(C146:F146)</f>
        <v>8</v>
      </c>
      <c r="R146" s="109">
        <f t="shared" ref="R146:R153" si="39">PRODUCT(C146:G146)</f>
        <v>8</v>
      </c>
      <c r="S146" s="122"/>
    </row>
    <row r="147" spans="1:19" s="70" customFormat="1" ht="17" thickBot="1" x14ac:dyDescent="0.25">
      <c r="A147" s="70">
        <v>137</v>
      </c>
      <c r="B147" s="73" t="s">
        <v>171</v>
      </c>
      <c r="C147" s="76">
        <v>1</v>
      </c>
      <c r="D147" s="76">
        <v>4</v>
      </c>
      <c r="E147" s="76">
        <v>1</v>
      </c>
      <c r="F147" s="76">
        <v>2</v>
      </c>
      <c r="G147" s="76">
        <v>1</v>
      </c>
      <c r="H147" s="88">
        <f t="shared" si="35"/>
        <v>9</v>
      </c>
      <c r="I147" s="72">
        <f t="shared" si="36"/>
        <v>-5</v>
      </c>
      <c r="J147" s="72"/>
      <c r="K147" s="72"/>
      <c r="L147" s="72"/>
      <c r="M147" s="72"/>
      <c r="N147" s="72"/>
      <c r="O147" s="72"/>
      <c r="P147" s="109">
        <f t="shared" si="37"/>
        <v>4</v>
      </c>
      <c r="Q147" s="109">
        <f t="shared" si="38"/>
        <v>8</v>
      </c>
      <c r="R147" s="109">
        <f t="shared" si="39"/>
        <v>8</v>
      </c>
      <c r="S147" s="123"/>
    </row>
    <row r="148" spans="1:19" s="70" customFormat="1" ht="17" thickBot="1" x14ac:dyDescent="0.25">
      <c r="A148" s="70">
        <v>138</v>
      </c>
      <c r="B148" s="73" t="s">
        <v>172</v>
      </c>
      <c r="C148" s="76">
        <v>1</v>
      </c>
      <c r="D148" s="76">
        <v>4</v>
      </c>
      <c r="E148" s="76">
        <v>1</v>
      </c>
      <c r="F148" s="76">
        <v>2</v>
      </c>
      <c r="G148" s="76">
        <v>1</v>
      </c>
      <c r="H148" s="88">
        <f t="shared" si="35"/>
        <v>9</v>
      </c>
      <c r="I148" s="72">
        <f t="shared" si="36"/>
        <v>-5</v>
      </c>
      <c r="J148" s="72"/>
      <c r="K148" s="72"/>
      <c r="L148" s="72"/>
      <c r="M148" s="72"/>
      <c r="N148" s="72"/>
      <c r="O148" s="72"/>
      <c r="P148" s="109">
        <f t="shared" si="37"/>
        <v>4</v>
      </c>
      <c r="Q148" s="109">
        <f t="shared" si="38"/>
        <v>8</v>
      </c>
      <c r="R148" s="109">
        <f t="shared" si="39"/>
        <v>8</v>
      </c>
      <c r="S148" s="124"/>
    </row>
    <row r="149" spans="1:19" s="70" customFormat="1" ht="17" thickBot="1" x14ac:dyDescent="0.25">
      <c r="A149" s="70">
        <v>139</v>
      </c>
      <c r="B149" s="73" t="s">
        <v>173</v>
      </c>
      <c r="C149" s="76">
        <v>4</v>
      </c>
      <c r="D149" s="76">
        <v>4</v>
      </c>
      <c r="E149" s="76">
        <v>4</v>
      </c>
      <c r="F149" s="76">
        <v>4</v>
      </c>
      <c r="G149" s="77">
        <v>0</v>
      </c>
      <c r="H149" s="88">
        <f t="shared" si="35"/>
        <v>1</v>
      </c>
      <c r="I149" s="81">
        <f t="shared" si="36"/>
        <v>15</v>
      </c>
      <c r="J149" s="81"/>
      <c r="K149" s="81"/>
      <c r="L149" s="81"/>
      <c r="M149" s="81"/>
      <c r="N149" s="81"/>
      <c r="O149" s="81"/>
      <c r="P149" s="109">
        <f t="shared" si="37"/>
        <v>16</v>
      </c>
      <c r="Q149" s="109">
        <f t="shared" si="38"/>
        <v>256</v>
      </c>
      <c r="R149" s="109">
        <f t="shared" si="39"/>
        <v>0</v>
      </c>
      <c r="S149" s="124"/>
    </row>
    <row r="150" spans="1:19" s="70" customFormat="1" ht="17" thickBot="1" x14ac:dyDescent="0.25">
      <c r="A150" s="70">
        <v>140</v>
      </c>
      <c r="B150" s="73" t="s">
        <v>174</v>
      </c>
      <c r="C150" s="76">
        <v>4</v>
      </c>
      <c r="D150" s="76">
        <v>4</v>
      </c>
      <c r="E150" s="76">
        <v>4</v>
      </c>
      <c r="F150" s="77">
        <v>0</v>
      </c>
      <c r="G150" s="76">
        <v>5</v>
      </c>
      <c r="H150" s="88">
        <f t="shared" si="35"/>
        <v>25</v>
      </c>
      <c r="I150" s="72">
        <f t="shared" si="36"/>
        <v>-9</v>
      </c>
      <c r="J150" s="72"/>
      <c r="K150" s="72"/>
      <c r="L150" s="72"/>
      <c r="M150" s="72"/>
      <c r="N150" s="72"/>
      <c r="O150" s="72"/>
      <c r="P150" s="109">
        <f t="shared" si="37"/>
        <v>16</v>
      </c>
      <c r="Q150" s="109">
        <f t="shared" si="38"/>
        <v>0</v>
      </c>
      <c r="R150" s="109">
        <f t="shared" si="39"/>
        <v>0</v>
      </c>
      <c r="S150" s="124"/>
    </row>
    <row r="151" spans="1:19" s="70" customFormat="1" ht="17" thickBot="1" x14ac:dyDescent="0.25">
      <c r="A151" s="70">
        <v>141</v>
      </c>
      <c r="B151" s="73" t="s">
        <v>175</v>
      </c>
      <c r="C151" s="76">
        <v>2</v>
      </c>
      <c r="D151" s="76">
        <v>4</v>
      </c>
      <c r="E151" s="76">
        <v>4</v>
      </c>
      <c r="F151" s="76">
        <v>3</v>
      </c>
      <c r="G151" s="77">
        <v>0</v>
      </c>
      <c r="H151" s="88">
        <f t="shared" si="35"/>
        <v>4</v>
      </c>
      <c r="I151" s="81">
        <f t="shared" si="36"/>
        <v>4</v>
      </c>
      <c r="J151" s="81"/>
      <c r="K151" s="81"/>
      <c r="L151" s="81"/>
      <c r="M151" s="81"/>
      <c r="N151" s="81"/>
      <c r="O151" s="81"/>
      <c r="P151" s="109">
        <f t="shared" si="37"/>
        <v>8</v>
      </c>
      <c r="Q151" s="109">
        <f t="shared" si="38"/>
        <v>96</v>
      </c>
      <c r="R151" s="109">
        <f t="shared" si="39"/>
        <v>0</v>
      </c>
      <c r="S151" s="124"/>
    </row>
    <row r="152" spans="1:19" s="70" customFormat="1" ht="17" thickBot="1" x14ac:dyDescent="0.25">
      <c r="A152">
        <v>142</v>
      </c>
      <c r="B152" s="5" t="s">
        <v>176</v>
      </c>
      <c r="C152" s="6"/>
      <c r="D152" s="6"/>
      <c r="E152" s="6"/>
      <c r="F152" s="6"/>
      <c r="G152" s="6"/>
      <c r="H152" s="88">
        <f t="shared" si="35"/>
        <v>25</v>
      </c>
      <c r="I152" s="72">
        <f t="shared" si="36"/>
        <v>-25</v>
      </c>
      <c r="J152" s="72"/>
      <c r="K152" s="72"/>
      <c r="L152" s="72"/>
      <c r="M152" s="72"/>
      <c r="N152" s="72"/>
      <c r="O152" s="72"/>
      <c r="P152" s="109">
        <f t="shared" si="37"/>
        <v>0</v>
      </c>
      <c r="Q152" s="109">
        <f t="shared" si="38"/>
        <v>0</v>
      </c>
      <c r="R152" s="109">
        <f t="shared" si="39"/>
        <v>0</v>
      </c>
      <c r="S152" s="120"/>
    </row>
    <row r="153" spans="1:19" s="70" customFormat="1" ht="17" thickBot="1" x14ac:dyDescent="0.25">
      <c r="A153" s="70">
        <v>143</v>
      </c>
      <c r="B153" s="73" t="s">
        <v>177</v>
      </c>
      <c r="C153" s="76">
        <v>1</v>
      </c>
      <c r="D153" s="76">
        <v>3</v>
      </c>
      <c r="E153" s="76">
        <v>3</v>
      </c>
      <c r="F153" s="76">
        <v>1</v>
      </c>
      <c r="G153" s="76">
        <v>1</v>
      </c>
      <c r="H153" s="88">
        <f t="shared" si="35"/>
        <v>16</v>
      </c>
      <c r="I153" s="72">
        <f t="shared" si="36"/>
        <v>-13</v>
      </c>
      <c r="J153" s="72"/>
      <c r="K153" s="72"/>
      <c r="L153" s="72"/>
      <c r="M153" s="72"/>
      <c r="N153" s="72"/>
      <c r="O153" s="72"/>
      <c r="P153" s="109">
        <f t="shared" si="37"/>
        <v>3</v>
      </c>
      <c r="Q153" s="109">
        <f t="shared" si="38"/>
        <v>9</v>
      </c>
      <c r="R153" s="109">
        <f t="shared" si="39"/>
        <v>9</v>
      </c>
      <c r="S153" s="124"/>
    </row>
    <row r="154" spans="1:19" s="70" customFormat="1" ht="18" thickBot="1" x14ac:dyDescent="0.25">
      <c r="A154">
        <v>144</v>
      </c>
      <c r="B154" s="4" t="s">
        <v>178</v>
      </c>
      <c r="C154" s="49"/>
      <c r="D154" s="49"/>
      <c r="E154" s="49"/>
      <c r="F154" s="49"/>
      <c r="G154" s="49"/>
      <c r="H154" s="90"/>
      <c r="I154" s="90"/>
      <c r="J154" s="90"/>
      <c r="K154" s="90"/>
      <c r="L154" s="90"/>
      <c r="M154" s="90"/>
      <c r="N154" s="90"/>
      <c r="O154" s="90"/>
      <c r="P154" s="115"/>
      <c r="Q154" s="115"/>
      <c r="R154" s="115"/>
      <c r="S154" s="120"/>
    </row>
    <row r="155" spans="1:19" s="70" customFormat="1" ht="17" thickBot="1" x14ac:dyDescent="0.25">
      <c r="A155" s="70">
        <v>145</v>
      </c>
      <c r="B155" s="83" t="s">
        <v>179</v>
      </c>
      <c r="C155" s="71">
        <v>2</v>
      </c>
      <c r="D155" s="71">
        <v>4</v>
      </c>
      <c r="E155" s="71">
        <v>2</v>
      </c>
      <c r="F155" s="71">
        <v>2</v>
      </c>
      <c r="G155" s="71">
        <v>1</v>
      </c>
      <c r="H155" s="88">
        <f>(5-F155)*(5-F155)</f>
        <v>9</v>
      </c>
      <c r="I155" s="72">
        <f>P155-H155</f>
        <v>-1</v>
      </c>
      <c r="J155" s="72"/>
      <c r="K155" s="72"/>
      <c r="L155" s="72"/>
      <c r="M155" s="72"/>
      <c r="N155" s="72"/>
      <c r="O155" s="72"/>
      <c r="P155" s="109">
        <f>PRODUCT(C155:D155)</f>
        <v>8</v>
      </c>
      <c r="Q155" s="109">
        <f>PRODUCT(C155:F155)</f>
        <v>32</v>
      </c>
      <c r="R155" s="109">
        <f>PRODUCT(C155:G155)</f>
        <v>32</v>
      </c>
      <c r="S155" s="124"/>
    </row>
    <row r="156" spans="1:19" s="70" customFormat="1" ht="17" thickBot="1" x14ac:dyDescent="0.25">
      <c r="A156" s="70">
        <v>146</v>
      </c>
      <c r="B156" s="73" t="s">
        <v>180</v>
      </c>
      <c r="C156" s="76">
        <v>2</v>
      </c>
      <c r="D156" s="76">
        <v>4</v>
      </c>
      <c r="E156" s="76">
        <v>2</v>
      </c>
      <c r="F156" s="76">
        <v>2</v>
      </c>
      <c r="G156" s="76">
        <v>1</v>
      </c>
      <c r="H156" s="88">
        <f>(5-F156)*(5-F156)</f>
        <v>9</v>
      </c>
      <c r="I156" s="72">
        <f>P156-H156</f>
        <v>-1</v>
      </c>
      <c r="J156" s="72"/>
      <c r="K156" s="72"/>
      <c r="L156" s="72"/>
      <c r="M156" s="72"/>
      <c r="N156" s="72"/>
      <c r="O156" s="72"/>
      <c r="P156" s="109">
        <f>PRODUCT(C156:D156)</f>
        <v>8</v>
      </c>
      <c r="Q156" s="109">
        <f>PRODUCT(C156:F156)</f>
        <v>32</v>
      </c>
      <c r="R156" s="109">
        <f>PRODUCT(C156:G156)</f>
        <v>32</v>
      </c>
      <c r="S156" s="124"/>
    </row>
    <row r="157" spans="1:19" s="70" customFormat="1" ht="17" thickBot="1" x14ac:dyDescent="0.25">
      <c r="A157" s="70">
        <v>147</v>
      </c>
      <c r="B157" s="73" t="s">
        <v>181</v>
      </c>
      <c r="C157" s="76">
        <v>2</v>
      </c>
      <c r="D157" s="76">
        <v>4</v>
      </c>
      <c r="E157" s="76">
        <v>2</v>
      </c>
      <c r="F157" s="76">
        <v>2</v>
      </c>
      <c r="G157" s="76">
        <v>1</v>
      </c>
      <c r="H157" s="88">
        <f>(5-F157)*(5-F157)</f>
        <v>9</v>
      </c>
      <c r="I157" s="72">
        <f>P157-H157</f>
        <v>-1</v>
      </c>
      <c r="J157" s="72"/>
      <c r="K157" s="72"/>
      <c r="L157" s="72"/>
      <c r="M157" s="72"/>
      <c r="N157" s="72"/>
      <c r="O157" s="72"/>
      <c r="P157" s="109">
        <f>PRODUCT(C157:D157)</f>
        <v>8</v>
      </c>
      <c r="Q157" s="109">
        <f>PRODUCT(C157:F157)</f>
        <v>32</v>
      </c>
      <c r="R157" s="109">
        <f>PRODUCT(C157:G157)</f>
        <v>32</v>
      </c>
      <c r="S157" s="124"/>
    </row>
    <row r="158" spans="1:19" s="70" customFormat="1" ht="17" thickBot="1" x14ac:dyDescent="0.25">
      <c r="A158" s="70">
        <v>148</v>
      </c>
      <c r="B158" s="73" t="s">
        <v>182</v>
      </c>
      <c r="C158" s="76">
        <v>2</v>
      </c>
      <c r="D158" s="76">
        <v>4</v>
      </c>
      <c r="E158" s="76">
        <v>2</v>
      </c>
      <c r="F158" s="76">
        <v>2</v>
      </c>
      <c r="G158" s="76">
        <v>1</v>
      </c>
      <c r="H158" s="88">
        <f>(5-F158)*(5-F158)</f>
        <v>9</v>
      </c>
      <c r="I158" s="72">
        <f>P158-H158</f>
        <v>-1</v>
      </c>
      <c r="J158" s="72"/>
      <c r="K158" s="72"/>
      <c r="L158" s="72"/>
      <c r="M158" s="72"/>
      <c r="N158" s="72"/>
      <c r="O158" s="72"/>
      <c r="P158" s="109">
        <f>PRODUCT(C158:D158)</f>
        <v>8</v>
      </c>
      <c r="Q158" s="109">
        <f>PRODUCT(C158:F158)</f>
        <v>32</v>
      </c>
      <c r="R158" s="109">
        <f>PRODUCT(C158:G158)</f>
        <v>32</v>
      </c>
      <c r="S158" s="124"/>
    </row>
    <row r="159" spans="1:19" s="70" customFormat="1" ht="18" thickBot="1" x14ac:dyDescent="0.25">
      <c r="A159">
        <v>149</v>
      </c>
      <c r="B159" s="4" t="s">
        <v>14</v>
      </c>
      <c r="C159" s="49"/>
      <c r="D159" s="49"/>
      <c r="E159" s="49"/>
      <c r="F159" s="49"/>
      <c r="G159" s="49"/>
      <c r="H159" s="90"/>
      <c r="I159" s="90"/>
      <c r="J159" s="90"/>
      <c r="K159" s="90"/>
      <c r="L159" s="90"/>
      <c r="M159" s="90"/>
      <c r="N159" s="90"/>
      <c r="O159" s="90"/>
      <c r="P159" s="115"/>
      <c r="Q159" s="115"/>
      <c r="R159" s="115"/>
      <c r="S159" s="120"/>
    </row>
    <row r="160" spans="1:19" s="70" customFormat="1" ht="17" thickBot="1" x14ac:dyDescent="0.25">
      <c r="A160" s="70">
        <v>150</v>
      </c>
      <c r="B160" s="83" t="s">
        <v>183</v>
      </c>
      <c r="C160" s="71">
        <v>2</v>
      </c>
      <c r="D160" s="71">
        <v>4</v>
      </c>
      <c r="E160" s="71">
        <v>2</v>
      </c>
      <c r="F160" s="71">
        <v>2</v>
      </c>
      <c r="G160" s="71">
        <v>1</v>
      </c>
      <c r="H160" s="88">
        <f>(5-F160)*(5-F160)</f>
        <v>9</v>
      </c>
      <c r="I160" s="72">
        <f>P160-H160</f>
        <v>-1</v>
      </c>
      <c r="J160" s="72"/>
      <c r="K160" s="72"/>
      <c r="L160" s="72"/>
      <c r="M160" s="72"/>
      <c r="N160" s="72"/>
      <c r="O160" s="72"/>
      <c r="P160" s="109">
        <f>PRODUCT(C160:D160)</f>
        <v>8</v>
      </c>
      <c r="Q160" s="109">
        <f>PRODUCT(C160:F160)</f>
        <v>32</v>
      </c>
      <c r="R160" s="109">
        <f>PRODUCT(C160:G160)</f>
        <v>32</v>
      </c>
      <c r="S160" s="124"/>
    </row>
    <row r="161" spans="1:19" s="70" customFormat="1" ht="17" thickBot="1" x14ac:dyDescent="0.25">
      <c r="A161" s="70">
        <v>151</v>
      </c>
      <c r="B161" s="73" t="s">
        <v>184</v>
      </c>
      <c r="C161" s="76">
        <v>2</v>
      </c>
      <c r="D161" s="76">
        <v>4</v>
      </c>
      <c r="E161" s="76">
        <v>2</v>
      </c>
      <c r="F161" s="76">
        <v>2</v>
      </c>
      <c r="G161" s="76">
        <v>1</v>
      </c>
      <c r="H161" s="88">
        <f>(5-F161)*(5-F161)</f>
        <v>9</v>
      </c>
      <c r="I161" s="72">
        <f>P161-H161</f>
        <v>-1</v>
      </c>
      <c r="J161" s="72"/>
      <c r="K161" s="72"/>
      <c r="L161" s="72"/>
      <c r="M161" s="72"/>
      <c r="N161" s="72"/>
      <c r="O161" s="72"/>
      <c r="P161" s="109">
        <f>PRODUCT(C161:D161)</f>
        <v>8</v>
      </c>
      <c r="Q161" s="109">
        <f>PRODUCT(C161:F161)</f>
        <v>32</v>
      </c>
      <c r="R161" s="109">
        <f>PRODUCT(C161:G161)</f>
        <v>32</v>
      </c>
      <c r="S161" s="124"/>
    </row>
    <row r="162" spans="1:19" s="70" customFormat="1" ht="17" thickBot="1" x14ac:dyDescent="0.25">
      <c r="A162" s="70">
        <v>152</v>
      </c>
      <c r="B162" s="73" t="s">
        <v>185</v>
      </c>
      <c r="C162" s="76">
        <v>2</v>
      </c>
      <c r="D162" s="76">
        <v>4</v>
      </c>
      <c r="E162" s="76">
        <v>2</v>
      </c>
      <c r="F162" s="76">
        <v>2</v>
      </c>
      <c r="G162" s="76">
        <v>1</v>
      </c>
      <c r="H162" s="88">
        <f>(5-F162)*(5-F162)</f>
        <v>9</v>
      </c>
      <c r="I162" s="72">
        <f>P162-H162</f>
        <v>-1</v>
      </c>
      <c r="J162" s="72"/>
      <c r="K162" s="72"/>
      <c r="L162" s="72"/>
      <c r="M162" s="72"/>
      <c r="N162" s="72"/>
      <c r="O162" s="72"/>
      <c r="P162" s="109">
        <f>PRODUCT(C162:D162)</f>
        <v>8</v>
      </c>
      <c r="Q162" s="109">
        <f>PRODUCT(C162:F162)</f>
        <v>32</v>
      </c>
      <c r="R162" s="109">
        <f>PRODUCT(C162:G162)</f>
        <v>32</v>
      </c>
      <c r="S162" s="124"/>
    </row>
    <row r="163" spans="1:19" s="70" customFormat="1" ht="17" thickBot="1" x14ac:dyDescent="0.25">
      <c r="A163" s="70">
        <v>153</v>
      </c>
      <c r="B163" s="73" t="s">
        <v>186</v>
      </c>
      <c r="C163" s="76">
        <v>2</v>
      </c>
      <c r="D163" s="76">
        <v>4</v>
      </c>
      <c r="E163" s="76">
        <v>2</v>
      </c>
      <c r="F163" s="76">
        <v>2</v>
      </c>
      <c r="G163" s="76">
        <v>1</v>
      </c>
      <c r="H163" s="88">
        <f>(5-F163)*(5-F163)</f>
        <v>9</v>
      </c>
      <c r="I163" s="72">
        <f>P163-H163</f>
        <v>-1</v>
      </c>
      <c r="J163" s="72"/>
      <c r="K163" s="72"/>
      <c r="L163" s="72"/>
      <c r="M163" s="72"/>
      <c r="N163" s="72"/>
      <c r="O163" s="72"/>
      <c r="P163" s="109">
        <f>PRODUCT(C163:D163)</f>
        <v>8</v>
      </c>
      <c r="Q163" s="109">
        <f>PRODUCT(C163:F163)</f>
        <v>32</v>
      </c>
      <c r="R163" s="109">
        <f>PRODUCT(C163:G163)</f>
        <v>32</v>
      </c>
      <c r="S163" s="124"/>
    </row>
    <row r="164" spans="1:19" s="70" customFormat="1" ht="18" thickBot="1" x14ac:dyDescent="0.25">
      <c r="A164">
        <v>154</v>
      </c>
      <c r="B164" s="4" t="s">
        <v>23</v>
      </c>
      <c r="C164" s="49"/>
      <c r="D164" s="49"/>
      <c r="E164" s="49"/>
      <c r="F164" s="49"/>
      <c r="G164" s="49"/>
      <c r="H164" s="90"/>
      <c r="I164" s="90"/>
      <c r="J164" s="90"/>
      <c r="K164" s="90"/>
      <c r="L164" s="90"/>
      <c r="M164" s="90"/>
      <c r="N164" s="90"/>
      <c r="O164" s="90"/>
      <c r="P164" s="115"/>
      <c r="Q164" s="115"/>
      <c r="R164" s="115"/>
      <c r="S164" s="120"/>
    </row>
    <row r="165" spans="1:19" s="70" customFormat="1" ht="17" thickBot="1" x14ac:dyDescent="0.25">
      <c r="A165" s="70">
        <v>155</v>
      </c>
      <c r="B165" s="83" t="s">
        <v>187</v>
      </c>
      <c r="C165" s="71">
        <v>2</v>
      </c>
      <c r="D165" s="71">
        <v>4</v>
      </c>
      <c r="E165" s="71">
        <v>2</v>
      </c>
      <c r="F165" s="71">
        <v>2</v>
      </c>
      <c r="G165" s="71">
        <v>1</v>
      </c>
      <c r="H165" s="88">
        <f>(5-F165)*(5-F165)</f>
        <v>9</v>
      </c>
      <c r="I165" s="72">
        <f>P165-H165</f>
        <v>-1</v>
      </c>
      <c r="J165" s="72"/>
      <c r="K165" s="72"/>
      <c r="L165" s="72"/>
      <c r="M165" s="72"/>
      <c r="N165" s="72"/>
      <c r="O165" s="72"/>
      <c r="P165" s="109">
        <f>PRODUCT(C165:D165)</f>
        <v>8</v>
      </c>
      <c r="Q165" s="109">
        <f>PRODUCT(C165:F165)</f>
        <v>32</v>
      </c>
      <c r="R165" s="109">
        <f>PRODUCT(C165:G165)</f>
        <v>32</v>
      </c>
      <c r="S165" s="124"/>
    </row>
    <row r="166" spans="1:19" s="70" customFormat="1" ht="17" thickBot="1" x14ac:dyDescent="0.25">
      <c r="A166" s="70">
        <v>156</v>
      </c>
      <c r="B166" s="73" t="s">
        <v>188</v>
      </c>
      <c r="C166" s="76">
        <v>2</v>
      </c>
      <c r="D166" s="76">
        <v>4</v>
      </c>
      <c r="E166" s="76">
        <v>2</v>
      </c>
      <c r="F166" s="76">
        <v>2</v>
      </c>
      <c r="G166" s="76">
        <v>1</v>
      </c>
      <c r="H166" s="88">
        <f>(5-F166)*(5-F166)</f>
        <v>9</v>
      </c>
      <c r="I166" s="72">
        <f>P166-H166</f>
        <v>-1</v>
      </c>
      <c r="J166" s="72"/>
      <c r="K166" s="72"/>
      <c r="L166" s="72"/>
      <c r="M166" s="72"/>
      <c r="N166" s="72"/>
      <c r="O166" s="72"/>
      <c r="P166" s="109">
        <f>PRODUCT(C166:D166)</f>
        <v>8</v>
      </c>
      <c r="Q166" s="109">
        <f>PRODUCT(C166:F166)</f>
        <v>32</v>
      </c>
      <c r="R166" s="109">
        <f>PRODUCT(C166:G166)</f>
        <v>32</v>
      </c>
      <c r="S166" s="124"/>
    </row>
    <row r="167" spans="1:19" s="70" customFormat="1" ht="17" thickBot="1" x14ac:dyDescent="0.25">
      <c r="A167" s="70">
        <v>157</v>
      </c>
      <c r="B167" s="73" t="s">
        <v>189</v>
      </c>
      <c r="C167" s="76">
        <v>2</v>
      </c>
      <c r="D167" s="76">
        <v>4</v>
      </c>
      <c r="E167" s="76">
        <v>2</v>
      </c>
      <c r="F167" s="76">
        <v>2</v>
      </c>
      <c r="G167" s="76">
        <v>1</v>
      </c>
      <c r="H167" s="88">
        <f>(5-F167)*(5-F167)</f>
        <v>9</v>
      </c>
      <c r="I167" s="72">
        <f>P167-H167</f>
        <v>-1</v>
      </c>
      <c r="J167" s="72"/>
      <c r="K167" s="72"/>
      <c r="L167" s="72"/>
      <c r="M167" s="72"/>
      <c r="N167" s="72"/>
      <c r="O167" s="72"/>
      <c r="P167" s="109">
        <f>PRODUCT(C167:D167)</f>
        <v>8</v>
      </c>
      <c r="Q167" s="109">
        <f>PRODUCT(C167:F167)</f>
        <v>32</v>
      </c>
      <c r="R167" s="109">
        <f>PRODUCT(C167:G167)</f>
        <v>32</v>
      </c>
      <c r="S167" s="124"/>
    </row>
    <row r="168" spans="1:19" s="70" customFormat="1" ht="17" thickBot="1" x14ac:dyDescent="0.25">
      <c r="A168" s="70">
        <v>158</v>
      </c>
      <c r="B168" s="73" t="s">
        <v>190</v>
      </c>
      <c r="C168" s="76">
        <v>2</v>
      </c>
      <c r="D168" s="76">
        <v>4</v>
      </c>
      <c r="E168" s="76">
        <v>2</v>
      </c>
      <c r="F168" s="76">
        <v>2</v>
      </c>
      <c r="G168" s="76">
        <v>1</v>
      </c>
      <c r="H168" s="88">
        <f>(5-F168)*(5-F168)</f>
        <v>9</v>
      </c>
      <c r="I168" s="72">
        <f>P168-H168</f>
        <v>-1</v>
      </c>
      <c r="J168" s="72"/>
      <c r="K168" s="72"/>
      <c r="L168" s="72"/>
      <c r="M168" s="72"/>
      <c r="N168" s="72"/>
      <c r="O168" s="72"/>
      <c r="P168" s="109">
        <f>PRODUCT(C168:D168)</f>
        <v>8</v>
      </c>
      <c r="Q168" s="109">
        <f>PRODUCT(C168:F168)</f>
        <v>32</v>
      </c>
      <c r="R168" s="109">
        <f>PRODUCT(C168:G168)</f>
        <v>32</v>
      </c>
      <c r="S168" s="124"/>
    </row>
    <row r="169" spans="1:19" s="70" customFormat="1" ht="17" thickBot="1" x14ac:dyDescent="0.25">
      <c r="A169" s="70">
        <v>159</v>
      </c>
      <c r="B169" s="73" t="s">
        <v>191</v>
      </c>
      <c r="C169" s="76">
        <v>2</v>
      </c>
      <c r="D169" s="76">
        <v>4</v>
      </c>
      <c r="E169" s="76">
        <v>2</v>
      </c>
      <c r="F169" s="76">
        <v>2</v>
      </c>
      <c r="G169" s="76">
        <v>1</v>
      </c>
      <c r="H169" s="88">
        <f>(5-F169)*(5-F169)</f>
        <v>9</v>
      </c>
      <c r="I169" s="72">
        <f>P169-H169</f>
        <v>-1</v>
      </c>
      <c r="J169" s="72"/>
      <c r="K169" s="72"/>
      <c r="L169" s="72"/>
      <c r="M169" s="72"/>
      <c r="N169" s="72"/>
      <c r="O169" s="72"/>
      <c r="P169" s="109">
        <f>PRODUCT(C169:D169)</f>
        <v>8</v>
      </c>
      <c r="Q169" s="109">
        <f>PRODUCT(C169:F169)</f>
        <v>32</v>
      </c>
      <c r="R169" s="109">
        <f>PRODUCT(C169:G169)</f>
        <v>32</v>
      </c>
      <c r="S169" s="124"/>
    </row>
    <row r="170" spans="1:19" s="70" customFormat="1" ht="18" thickBot="1" x14ac:dyDescent="0.25">
      <c r="A170">
        <v>160</v>
      </c>
      <c r="B170" s="4" t="s">
        <v>25</v>
      </c>
      <c r="C170" s="49"/>
      <c r="D170" s="49"/>
      <c r="E170" s="49"/>
      <c r="F170" s="49"/>
      <c r="G170" s="49"/>
      <c r="H170" s="90"/>
      <c r="I170" s="90"/>
      <c r="J170" s="90"/>
      <c r="K170" s="90"/>
      <c r="L170" s="90"/>
      <c r="M170" s="90"/>
      <c r="N170" s="90"/>
      <c r="O170" s="90"/>
      <c r="P170" s="115"/>
      <c r="Q170" s="115"/>
      <c r="R170" s="115"/>
      <c r="S170" s="120"/>
    </row>
    <row r="171" spans="1:19" s="70" customFormat="1" ht="17" thickBot="1" x14ac:dyDescent="0.25">
      <c r="A171" s="70">
        <v>161</v>
      </c>
      <c r="B171" s="83" t="s">
        <v>192</v>
      </c>
      <c r="C171" s="71">
        <v>2</v>
      </c>
      <c r="D171" s="71">
        <v>4</v>
      </c>
      <c r="E171" s="71">
        <v>2</v>
      </c>
      <c r="F171" s="71">
        <v>2</v>
      </c>
      <c r="G171" s="71">
        <v>1</v>
      </c>
      <c r="H171" s="88">
        <f>(5-F171)*(5-F171)</f>
        <v>9</v>
      </c>
      <c r="I171" s="72">
        <f>P171-H171</f>
        <v>-1</v>
      </c>
      <c r="J171" s="72"/>
      <c r="K171" s="72"/>
      <c r="L171" s="72"/>
      <c r="M171" s="72"/>
      <c r="N171" s="72"/>
      <c r="O171" s="72"/>
      <c r="P171" s="109">
        <f>PRODUCT(C171:D171)</f>
        <v>8</v>
      </c>
      <c r="Q171" s="109">
        <f>PRODUCT(C171:F171)</f>
        <v>32</v>
      </c>
      <c r="R171" s="109">
        <f>PRODUCT(C171:G171)</f>
        <v>32</v>
      </c>
      <c r="S171" s="124"/>
    </row>
    <row r="172" spans="1:19" s="70" customFormat="1" ht="17" thickBot="1" x14ac:dyDescent="0.25">
      <c r="A172" s="70">
        <v>162</v>
      </c>
      <c r="B172" s="73" t="s">
        <v>193</v>
      </c>
      <c r="C172" s="76">
        <v>2</v>
      </c>
      <c r="D172" s="76">
        <v>4</v>
      </c>
      <c r="E172" s="76">
        <v>2</v>
      </c>
      <c r="F172" s="76">
        <v>2</v>
      </c>
      <c r="G172" s="76">
        <v>1</v>
      </c>
      <c r="H172" s="88">
        <f>(5-F172)*(5-F172)</f>
        <v>9</v>
      </c>
      <c r="I172" s="72">
        <f>P172-H172</f>
        <v>-1</v>
      </c>
      <c r="J172" s="72"/>
      <c r="K172" s="72"/>
      <c r="L172" s="72"/>
      <c r="M172" s="72"/>
      <c r="N172" s="72"/>
      <c r="O172" s="72"/>
      <c r="P172" s="109">
        <f>PRODUCT(C172:D172)</f>
        <v>8</v>
      </c>
      <c r="Q172" s="109">
        <f>PRODUCT(C172:F172)</f>
        <v>32</v>
      </c>
      <c r="R172" s="109">
        <f>PRODUCT(C172:G172)</f>
        <v>32</v>
      </c>
      <c r="S172" s="124"/>
    </row>
    <row r="173" spans="1:19" s="70" customFormat="1" ht="17" thickBot="1" x14ac:dyDescent="0.25">
      <c r="A173" s="70">
        <v>163</v>
      </c>
      <c r="B173" s="73" t="s">
        <v>194</v>
      </c>
      <c r="C173" s="76">
        <v>2</v>
      </c>
      <c r="D173" s="76">
        <v>4</v>
      </c>
      <c r="E173" s="76">
        <v>2</v>
      </c>
      <c r="F173" s="76">
        <v>2</v>
      </c>
      <c r="G173" s="76">
        <v>1</v>
      </c>
      <c r="H173" s="88">
        <f>(5-F173)*(5-F173)</f>
        <v>9</v>
      </c>
      <c r="I173" s="72">
        <f>P173-H173</f>
        <v>-1</v>
      </c>
      <c r="J173" s="72"/>
      <c r="K173" s="72"/>
      <c r="L173" s="72"/>
      <c r="M173" s="72"/>
      <c r="N173" s="72"/>
      <c r="O173" s="72"/>
      <c r="P173" s="109">
        <f>PRODUCT(C173:D173)</f>
        <v>8</v>
      </c>
      <c r="Q173" s="109">
        <f>PRODUCT(C173:F173)</f>
        <v>32</v>
      </c>
      <c r="R173" s="109">
        <f>PRODUCT(C173:G173)</f>
        <v>32</v>
      </c>
      <c r="S173" s="124"/>
    </row>
    <row r="174" spans="1:19" s="70" customFormat="1" ht="17" thickBot="1" x14ac:dyDescent="0.25">
      <c r="A174" s="70">
        <v>164</v>
      </c>
      <c r="B174" s="73" t="s">
        <v>195</v>
      </c>
      <c r="C174" s="76">
        <v>2</v>
      </c>
      <c r="D174" s="76">
        <v>4</v>
      </c>
      <c r="E174" s="76">
        <v>2</v>
      </c>
      <c r="F174" s="76">
        <v>2</v>
      </c>
      <c r="G174" s="76">
        <v>1</v>
      </c>
      <c r="H174" s="88">
        <f>(5-F174)*(5-F174)</f>
        <v>9</v>
      </c>
      <c r="I174" s="72">
        <f>P174-H174</f>
        <v>-1</v>
      </c>
      <c r="J174" s="72"/>
      <c r="K174" s="72"/>
      <c r="L174" s="72"/>
      <c r="M174" s="72"/>
      <c r="N174" s="72"/>
      <c r="O174" s="72"/>
      <c r="P174" s="109">
        <f>PRODUCT(C174:D174)</f>
        <v>8</v>
      </c>
      <c r="Q174" s="109">
        <f>PRODUCT(C174:F174)</f>
        <v>32</v>
      </c>
      <c r="R174" s="109">
        <f>PRODUCT(C174:G174)</f>
        <v>32</v>
      </c>
      <c r="S174" s="124"/>
    </row>
    <row r="175" spans="1:19" s="70" customFormat="1" ht="17" thickBot="1" x14ac:dyDescent="0.25">
      <c r="A175" s="70">
        <v>165</v>
      </c>
      <c r="B175" s="73" t="s">
        <v>196</v>
      </c>
      <c r="C175" s="76">
        <v>2</v>
      </c>
      <c r="D175" s="76">
        <v>4</v>
      </c>
      <c r="E175" s="76">
        <v>2</v>
      </c>
      <c r="F175" s="76">
        <v>2</v>
      </c>
      <c r="G175" s="76">
        <v>1</v>
      </c>
      <c r="H175" s="88">
        <f>(5-F175)*(5-F175)</f>
        <v>9</v>
      </c>
      <c r="I175" s="72">
        <f>P175-H175</f>
        <v>-1</v>
      </c>
      <c r="J175" s="72"/>
      <c r="K175" s="72"/>
      <c r="L175" s="72"/>
      <c r="M175" s="72"/>
      <c r="N175" s="72"/>
      <c r="O175" s="72"/>
      <c r="P175" s="109">
        <f>PRODUCT(C175:D175)</f>
        <v>8</v>
      </c>
      <c r="Q175" s="109">
        <f>PRODUCT(C175:F175)</f>
        <v>32</v>
      </c>
      <c r="R175" s="109">
        <f>PRODUCT(C175:G175)</f>
        <v>32</v>
      </c>
      <c r="S175" s="124"/>
    </row>
    <row r="176" spans="1:19" s="70" customFormat="1" ht="18" thickBot="1" x14ac:dyDescent="0.25">
      <c r="A176">
        <v>166</v>
      </c>
      <c r="B176" s="4" t="s">
        <v>30</v>
      </c>
      <c r="C176" s="49"/>
      <c r="D176" s="49"/>
      <c r="E176" s="49"/>
      <c r="F176" s="49"/>
      <c r="G176" s="49"/>
      <c r="H176" s="90"/>
      <c r="I176" s="90"/>
      <c r="J176" s="90"/>
      <c r="K176" s="90"/>
      <c r="L176" s="90"/>
      <c r="M176" s="90"/>
      <c r="N176" s="90"/>
      <c r="O176" s="90"/>
      <c r="P176" s="115"/>
      <c r="Q176" s="115"/>
      <c r="R176" s="115"/>
      <c r="S176" s="120"/>
    </row>
    <row r="177" spans="1:19" s="70" customFormat="1" ht="17" thickBot="1" x14ac:dyDescent="0.25">
      <c r="A177" s="70">
        <v>167</v>
      </c>
      <c r="B177" s="83" t="s">
        <v>197</v>
      </c>
      <c r="C177" s="71">
        <v>2</v>
      </c>
      <c r="D177" s="71">
        <v>4</v>
      </c>
      <c r="E177" s="71">
        <v>2</v>
      </c>
      <c r="F177" s="71">
        <v>2</v>
      </c>
      <c r="G177" s="71">
        <v>1</v>
      </c>
      <c r="H177" s="88">
        <f>(5-F177)*(5-F177)</f>
        <v>9</v>
      </c>
      <c r="I177" s="72">
        <f>P177-H177</f>
        <v>-1</v>
      </c>
      <c r="J177" s="72"/>
      <c r="K177" s="72"/>
      <c r="L177" s="72"/>
      <c r="M177" s="72"/>
      <c r="N177" s="72"/>
      <c r="O177" s="72"/>
      <c r="P177" s="109">
        <f>PRODUCT(C177:D177)</f>
        <v>8</v>
      </c>
      <c r="Q177" s="109">
        <f>PRODUCT(C177:F177)</f>
        <v>32</v>
      </c>
      <c r="R177" s="109">
        <f>PRODUCT(C177:G177)</f>
        <v>32</v>
      </c>
      <c r="S177" s="124"/>
    </row>
    <row r="178" spans="1:19" s="70" customFormat="1" ht="17" thickBot="1" x14ac:dyDescent="0.25">
      <c r="A178" s="70">
        <v>168</v>
      </c>
      <c r="B178" s="73" t="s">
        <v>198</v>
      </c>
      <c r="C178" s="76">
        <v>2</v>
      </c>
      <c r="D178" s="76">
        <v>4</v>
      </c>
      <c r="E178" s="76">
        <v>2</v>
      </c>
      <c r="F178" s="76">
        <v>2</v>
      </c>
      <c r="G178" s="76">
        <v>1</v>
      </c>
      <c r="H178" s="88">
        <f>(5-F178)*(5-F178)</f>
        <v>9</v>
      </c>
      <c r="I178" s="72">
        <f>P178-H178</f>
        <v>-1</v>
      </c>
      <c r="J178" s="72"/>
      <c r="K178" s="72"/>
      <c r="L178" s="72"/>
      <c r="M178" s="72"/>
      <c r="N178" s="72"/>
      <c r="O178" s="72"/>
      <c r="P178" s="109">
        <f>PRODUCT(C178:D178)</f>
        <v>8</v>
      </c>
      <c r="Q178" s="109">
        <f>PRODUCT(C178:F178)</f>
        <v>32</v>
      </c>
      <c r="R178" s="109">
        <f>PRODUCT(C178:G178)</f>
        <v>32</v>
      </c>
      <c r="S178" s="124"/>
    </row>
    <row r="179" spans="1:19" s="70" customFormat="1" ht="21" thickBot="1" x14ac:dyDescent="0.25">
      <c r="A179">
        <v>169</v>
      </c>
      <c r="B179" s="7" t="s">
        <v>52</v>
      </c>
      <c r="C179" s="52"/>
      <c r="D179" s="52"/>
      <c r="E179" s="52"/>
      <c r="F179" s="52"/>
      <c r="G179" s="52"/>
      <c r="H179" s="91"/>
      <c r="I179" s="91"/>
      <c r="J179" s="91"/>
      <c r="K179" s="91"/>
      <c r="L179" s="91"/>
      <c r="M179" s="91"/>
      <c r="N179" s="91"/>
      <c r="O179" s="91"/>
      <c r="P179" s="111"/>
      <c r="Q179" s="111"/>
      <c r="R179" s="111"/>
      <c r="S179" s="120"/>
    </row>
    <row r="180" spans="1:19" s="70" customFormat="1" ht="17" thickBot="1" x14ac:dyDescent="0.25">
      <c r="A180" s="70">
        <v>170</v>
      </c>
      <c r="B180" s="83" t="s">
        <v>199</v>
      </c>
      <c r="C180" s="71">
        <v>2</v>
      </c>
      <c r="D180" s="71">
        <v>4</v>
      </c>
      <c r="E180" s="71">
        <v>2</v>
      </c>
      <c r="F180" s="71">
        <v>2</v>
      </c>
      <c r="G180" s="71">
        <v>1</v>
      </c>
      <c r="H180" s="88">
        <f>(5-F180)*(5-F180)</f>
        <v>9</v>
      </c>
      <c r="I180" s="72">
        <f>P180-H180</f>
        <v>-1</v>
      </c>
      <c r="J180" s="72"/>
      <c r="K180" s="72"/>
      <c r="L180" s="72"/>
      <c r="M180" s="72"/>
      <c r="N180" s="72"/>
      <c r="O180" s="72"/>
      <c r="P180" s="109">
        <f>PRODUCT(C180:D180)</f>
        <v>8</v>
      </c>
      <c r="Q180" s="109">
        <f>PRODUCT(C180:F180)</f>
        <v>32</v>
      </c>
      <c r="R180" s="109">
        <f>PRODUCT(C180:G180)</f>
        <v>32</v>
      </c>
      <c r="S180" s="124"/>
    </row>
    <row r="181" spans="1:19" s="70" customFormat="1" ht="17" thickBot="1" x14ac:dyDescent="0.25">
      <c r="A181" s="70">
        <v>171</v>
      </c>
      <c r="B181" s="73" t="s">
        <v>67</v>
      </c>
      <c r="C181" s="76">
        <v>2</v>
      </c>
      <c r="D181" s="76">
        <v>4</v>
      </c>
      <c r="E181" s="76">
        <v>2</v>
      </c>
      <c r="F181" s="76">
        <v>2</v>
      </c>
      <c r="G181" s="76">
        <v>1</v>
      </c>
      <c r="H181" s="88">
        <f>(5-F181)*(5-F181)</f>
        <v>9</v>
      </c>
      <c r="I181" s="72">
        <f>P181-H181</f>
        <v>-1</v>
      </c>
      <c r="J181" s="72"/>
      <c r="K181" s="72"/>
      <c r="L181" s="72"/>
      <c r="M181" s="72"/>
      <c r="N181" s="72"/>
      <c r="O181" s="72"/>
      <c r="P181" s="109">
        <f>PRODUCT(C181:D181)</f>
        <v>8</v>
      </c>
      <c r="Q181" s="109">
        <f>PRODUCT(C181:F181)</f>
        <v>32</v>
      </c>
      <c r="R181" s="109">
        <f>PRODUCT(C181:G181)</f>
        <v>32</v>
      </c>
      <c r="S181" s="124"/>
    </row>
    <row r="182" spans="1:19" s="70" customFormat="1" ht="17" thickBot="1" x14ac:dyDescent="0.25">
      <c r="A182" s="70">
        <v>172</v>
      </c>
      <c r="B182" s="73" t="s">
        <v>200</v>
      </c>
      <c r="C182" s="76">
        <v>2</v>
      </c>
      <c r="D182" s="76">
        <v>4</v>
      </c>
      <c r="E182" s="76">
        <v>2</v>
      </c>
      <c r="F182" s="76">
        <v>2</v>
      </c>
      <c r="G182" s="76">
        <v>1</v>
      </c>
      <c r="H182" s="88">
        <f>(5-F182)*(5-F182)</f>
        <v>9</v>
      </c>
      <c r="I182" s="72">
        <f>P182-H182</f>
        <v>-1</v>
      </c>
      <c r="J182" s="72"/>
      <c r="K182" s="72"/>
      <c r="L182" s="72"/>
      <c r="M182" s="72"/>
      <c r="N182" s="72"/>
      <c r="O182" s="72"/>
      <c r="P182" s="109">
        <f>PRODUCT(C182:D182)</f>
        <v>8</v>
      </c>
      <c r="Q182" s="109">
        <f>PRODUCT(C182:F182)</f>
        <v>32</v>
      </c>
      <c r="R182" s="109">
        <f>PRODUCT(C182:G182)</f>
        <v>32</v>
      </c>
      <c r="S182" s="124"/>
    </row>
    <row r="183" spans="1:19" s="70" customFormat="1" ht="16" thickBot="1" x14ac:dyDescent="0.25">
      <c r="A183">
        <v>173</v>
      </c>
      <c r="B183" s="36"/>
      <c r="C183" s="53"/>
      <c r="D183" s="53"/>
      <c r="E183" s="53"/>
      <c r="F183" s="53"/>
      <c r="G183" s="53"/>
      <c r="H183" s="104"/>
      <c r="I183" s="104"/>
      <c r="J183" s="104"/>
      <c r="K183" s="104"/>
      <c r="L183" s="104"/>
      <c r="M183" s="104"/>
      <c r="N183" s="104"/>
      <c r="O183" s="104"/>
      <c r="P183" s="125"/>
      <c r="Q183" s="125"/>
      <c r="R183" s="125"/>
      <c r="S183" s="120"/>
    </row>
    <row r="184" spans="1:19" s="70" customFormat="1" ht="17" thickBot="1" x14ac:dyDescent="0.25">
      <c r="A184" s="70">
        <v>174</v>
      </c>
      <c r="B184" s="83" t="s">
        <v>201</v>
      </c>
      <c r="C184" s="71">
        <v>2</v>
      </c>
      <c r="D184" s="71">
        <v>4</v>
      </c>
      <c r="E184" s="71">
        <v>2</v>
      </c>
      <c r="F184" s="71">
        <v>2</v>
      </c>
      <c r="G184" s="71">
        <v>1</v>
      </c>
      <c r="H184" s="88">
        <f>(5-F184)*(5-F184)</f>
        <v>9</v>
      </c>
      <c r="I184" s="72">
        <f>P184-H184</f>
        <v>-1</v>
      </c>
      <c r="J184" s="72"/>
      <c r="K184" s="72"/>
      <c r="L184" s="72"/>
      <c r="M184" s="72"/>
      <c r="N184" s="72"/>
      <c r="O184" s="72"/>
      <c r="P184" s="109">
        <f>PRODUCT(C184:D184)</f>
        <v>8</v>
      </c>
      <c r="Q184" s="109">
        <f>PRODUCT(C184:F184)</f>
        <v>32</v>
      </c>
      <c r="R184" s="109">
        <f>PRODUCT(C184:G184)</f>
        <v>32</v>
      </c>
      <c r="S184" s="124"/>
    </row>
    <row r="185" spans="1:19" s="70" customFormat="1" ht="21" thickBot="1" x14ac:dyDescent="0.25">
      <c r="A185">
        <v>175</v>
      </c>
      <c r="B185" s="9" t="s">
        <v>83</v>
      </c>
      <c r="C185" s="55"/>
      <c r="D185" s="55"/>
      <c r="E185" s="55"/>
      <c r="F185" s="55"/>
      <c r="G185" s="55"/>
      <c r="H185" s="93"/>
      <c r="I185" s="93"/>
      <c r="J185" s="93"/>
      <c r="K185" s="93"/>
      <c r="L185" s="93"/>
      <c r="M185" s="93"/>
      <c r="N185" s="93"/>
      <c r="O185" s="93"/>
      <c r="P185" s="111"/>
      <c r="Q185" s="111"/>
      <c r="R185" s="111"/>
      <c r="S185" s="120"/>
    </row>
    <row r="186" spans="1:19" s="70" customFormat="1" ht="18" thickBot="1" x14ac:dyDescent="0.25">
      <c r="A186">
        <v>176</v>
      </c>
      <c r="B186" s="19" t="s">
        <v>95</v>
      </c>
      <c r="C186" s="20"/>
      <c r="D186" s="20"/>
      <c r="E186" s="20"/>
      <c r="F186" s="20"/>
      <c r="G186" s="20"/>
      <c r="H186" s="94"/>
      <c r="I186" s="94"/>
      <c r="J186" s="94"/>
      <c r="K186" s="94"/>
      <c r="L186" s="94"/>
      <c r="M186" s="94"/>
      <c r="N186" s="94"/>
      <c r="O186" s="94"/>
      <c r="P186" s="113"/>
      <c r="Q186" s="113"/>
      <c r="R186" s="113"/>
      <c r="S186" s="120"/>
    </row>
    <row r="187" spans="1:19" s="70" customFormat="1" ht="17" thickBot="1" x14ac:dyDescent="0.25">
      <c r="A187">
        <v>177</v>
      </c>
      <c r="B187" s="21" t="s">
        <v>96</v>
      </c>
      <c r="C187" s="22"/>
      <c r="D187" s="22"/>
      <c r="E187" s="22"/>
      <c r="F187" s="22"/>
      <c r="G187" s="22"/>
      <c r="H187" s="96"/>
      <c r="I187" s="96"/>
      <c r="J187" s="96"/>
      <c r="K187" s="96"/>
      <c r="L187" s="96"/>
      <c r="M187" s="96"/>
      <c r="N187" s="96"/>
      <c r="O187" s="96"/>
      <c r="P187" s="116"/>
      <c r="Q187" s="116"/>
      <c r="R187" s="116"/>
      <c r="S187" s="120"/>
    </row>
    <row r="188" spans="1:19" s="70" customFormat="1" ht="17" thickBot="1" x14ac:dyDescent="0.25">
      <c r="A188" s="70">
        <v>178</v>
      </c>
      <c r="B188" s="82" t="s">
        <v>202</v>
      </c>
      <c r="C188" s="71">
        <v>2</v>
      </c>
      <c r="D188" s="71">
        <v>3</v>
      </c>
      <c r="E188" s="71">
        <v>2</v>
      </c>
      <c r="F188" s="71">
        <v>1</v>
      </c>
      <c r="G188" s="71">
        <v>3</v>
      </c>
      <c r="H188" s="88">
        <f t="shared" ref="H188:H195" si="40">(5-F188)*(5-F188)</f>
        <v>16</v>
      </c>
      <c r="I188" s="72">
        <f t="shared" ref="I188:I195" si="41">P188-H188</f>
        <v>-10</v>
      </c>
      <c r="J188" s="72"/>
      <c r="K188" s="72"/>
      <c r="L188" s="72"/>
      <c r="M188" s="72"/>
      <c r="N188" s="72"/>
      <c r="O188" s="72"/>
      <c r="P188" s="109">
        <f t="shared" ref="P188:P195" si="42">PRODUCT(C188:D188)</f>
        <v>6</v>
      </c>
      <c r="Q188" s="109">
        <f t="shared" ref="Q188:Q195" si="43">PRODUCT(C188:F188)</f>
        <v>12</v>
      </c>
      <c r="R188" s="109">
        <f t="shared" ref="R188:R195" si="44">PRODUCT(C188:G188)</f>
        <v>36</v>
      </c>
      <c r="S188" s="124"/>
    </row>
    <row r="189" spans="1:19" s="70" customFormat="1" ht="17" thickBot="1" x14ac:dyDescent="0.25">
      <c r="A189" s="70">
        <v>179</v>
      </c>
      <c r="B189" s="79" t="s">
        <v>203</v>
      </c>
      <c r="C189" s="76">
        <v>2</v>
      </c>
      <c r="D189" s="76">
        <v>3</v>
      </c>
      <c r="E189" s="76">
        <v>2</v>
      </c>
      <c r="F189" s="76">
        <v>1</v>
      </c>
      <c r="G189" s="76">
        <v>3</v>
      </c>
      <c r="H189" s="88">
        <f t="shared" si="40"/>
        <v>16</v>
      </c>
      <c r="I189" s="72">
        <f t="shared" si="41"/>
        <v>-10</v>
      </c>
      <c r="J189" s="72"/>
      <c r="K189" s="72"/>
      <c r="L189" s="72"/>
      <c r="M189" s="72"/>
      <c r="N189" s="72"/>
      <c r="O189" s="72"/>
      <c r="P189" s="109">
        <f t="shared" si="42"/>
        <v>6</v>
      </c>
      <c r="Q189" s="109">
        <f t="shared" si="43"/>
        <v>12</v>
      </c>
      <c r="R189" s="109">
        <f t="shared" si="44"/>
        <v>36</v>
      </c>
      <c r="S189" s="124"/>
    </row>
    <row r="190" spans="1:19" s="70" customFormat="1" ht="17" thickBot="1" x14ac:dyDescent="0.25">
      <c r="A190" s="70">
        <v>180</v>
      </c>
      <c r="B190" s="79" t="s">
        <v>204</v>
      </c>
      <c r="C190" s="76">
        <v>2</v>
      </c>
      <c r="D190" s="76">
        <v>3</v>
      </c>
      <c r="E190" s="76">
        <v>2</v>
      </c>
      <c r="F190" s="76">
        <v>1</v>
      </c>
      <c r="G190" s="76">
        <v>3</v>
      </c>
      <c r="H190" s="88">
        <f t="shared" si="40"/>
        <v>16</v>
      </c>
      <c r="I190" s="72">
        <f t="shared" si="41"/>
        <v>-10</v>
      </c>
      <c r="J190" s="72"/>
      <c r="K190" s="72"/>
      <c r="L190" s="72"/>
      <c r="M190" s="72"/>
      <c r="N190" s="72"/>
      <c r="O190" s="72"/>
      <c r="P190" s="109">
        <f t="shared" si="42"/>
        <v>6</v>
      </c>
      <c r="Q190" s="109">
        <f t="shared" si="43"/>
        <v>12</v>
      </c>
      <c r="R190" s="109">
        <f t="shared" si="44"/>
        <v>36</v>
      </c>
      <c r="S190" s="124"/>
    </row>
    <row r="191" spans="1:19" s="70" customFormat="1" ht="17" thickBot="1" x14ac:dyDescent="0.25">
      <c r="A191" s="70">
        <v>181</v>
      </c>
      <c r="B191" s="79" t="s">
        <v>205</v>
      </c>
      <c r="C191" s="76">
        <v>2</v>
      </c>
      <c r="D191" s="76">
        <v>3</v>
      </c>
      <c r="E191" s="76">
        <v>2</v>
      </c>
      <c r="F191" s="76">
        <v>1</v>
      </c>
      <c r="G191" s="76">
        <v>3</v>
      </c>
      <c r="H191" s="88">
        <f t="shared" si="40"/>
        <v>16</v>
      </c>
      <c r="I191" s="72">
        <f t="shared" si="41"/>
        <v>-10</v>
      </c>
      <c r="J191" s="72"/>
      <c r="K191" s="72"/>
      <c r="L191" s="72"/>
      <c r="M191" s="72"/>
      <c r="N191" s="72"/>
      <c r="O191" s="72"/>
      <c r="P191" s="109">
        <f t="shared" si="42"/>
        <v>6</v>
      </c>
      <c r="Q191" s="109">
        <f t="shared" si="43"/>
        <v>12</v>
      </c>
      <c r="R191" s="109">
        <f t="shared" si="44"/>
        <v>36</v>
      </c>
      <c r="S191" s="124"/>
    </row>
    <row r="192" spans="1:19" s="70" customFormat="1" ht="17" thickBot="1" x14ac:dyDescent="0.25">
      <c r="A192" s="70">
        <v>182</v>
      </c>
      <c r="B192" s="79" t="s">
        <v>206</v>
      </c>
      <c r="C192" s="76">
        <v>2</v>
      </c>
      <c r="D192" s="76">
        <v>3</v>
      </c>
      <c r="E192" s="76">
        <v>2</v>
      </c>
      <c r="F192" s="76">
        <v>1</v>
      </c>
      <c r="G192" s="76">
        <v>3</v>
      </c>
      <c r="H192" s="88">
        <f t="shared" si="40"/>
        <v>16</v>
      </c>
      <c r="I192" s="72">
        <f t="shared" si="41"/>
        <v>-10</v>
      </c>
      <c r="J192" s="72"/>
      <c r="K192" s="72"/>
      <c r="L192" s="72"/>
      <c r="M192" s="72"/>
      <c r="N192" s="72"/>
      <c r="O192" s="72"/>
      <c r="P192" s="109">
        <f t="shared" si="42"/>
        <v>6</v>
      </c>
      <c r="Q192" s="109">
        <f t="shared" si="43"/>
        <v>12</v>
      </c>
      <c r="R192" s="109">
        <f t="shared" si="44"/>
        <v>36</v>
      </c>
      <c r="S192" s="124"/>
    </row>
    <row r="193" spans="1:19" s="70" customFormat="1" ht="17" thickBot="1" x14ac:dyDescent="0.25">
      <c r="A193" s="70">
        <v>183</v>
      </c>
      <c r="B193" s="79" t="s">
        <v>207</v>
      </c>
      <c r="C193" s="76">
        <v>2</v>
      </c>
      <c r="D193" s="76">
        <v>3</v>
      </c>
      <c r="E193" s="76">
        <v>2</v>
      </c>
      <c r="F193" s="76">
        <v>1</v>
      </c>
      <c r="G193" s="76">
        <v>3</v>
      </c>
      <c r="H193" s="88">
        <f t="shared" si="40"/>
        <v>16</v>
      </c>
      <c r="I193" s="72">
        <f t="shared" si="41"/>
        <v>-10</v>
      </c>
      <c r="J193" s="72"/>
      <c r="K193" s="72"/>
      <c r="L193" s="72"/>
      <c r="M193" s="72"/>
      <c r="N193" s="72"/>
      <c r="O193" s="72"/>
      <c r="P193" s="109">
        <f t="shared" si="42"/>
        <v>6</v>
      </c>
      <c r="Q193" s="109">
        <f t="shared" si="43"/>
        <v>12</v>
      </c>
      <c r="R193" s="109">
        <f t="shared" si="44"/>
        <v>36</v>
      </c>
      <c r="S193" s="124"/>
    </row>
    <row r="194" spans="1:19" s="70" customFormat="1" ht="17" thickBot="1" x14ac:dyDescent="0.25">
      <c r="A194" s="70">
        <v>184</v>
      </c>
      <c r="B194" s="79" t="s">
        <v>208</v>
      </c>
      <c r="C194" s="76">
        <v>2</v>
      </c>
      <c r="D194" s="76">
        <v>3</v>
      </c>
      <c r="E194" s="76">
        <v>2</v>
      </c>
      <c r="F194" s="76">
        <v>1</v>
      </c>
      <c r="G194" s="76">
        <v>3</v>
      </c>
      <c r="H194" s="88">
        <f t="shared" si="40"/>
        <v>16</v>
      </c>
      <c r="I194" s="72">
        <f t="shared" si="41"/>
        <v>-10</v>
      </c>
      <c r="J194" s="72"/>
      <c r="K194" s="72"/>
      <c r="L194" s="72"/>
      <c r="M194" s="72"/>
      <c r="N194" s="72"/>
      <c r="O194" s="72"/>
      <c r="P194" s="109">
        <f t="shared" si="42"/>
        <v>6</v>
      </c>
      <c r="Q194" s="109">
        <f t="shared" si="43"/>
        <v>12</v>
      </c>
      <c r="R194" s="109">
        <f t="shared" si="44"/>
        <v>36</v>
      </c>
      <c r="S194" s="124"/>
    </row>
    <row r="195" spans="1:19" ht="17" thickBot="1" x14ac:dyDescent="0.25">
      <c r="A195" s="70">
        <v>185</v>
      </c>
      <c r="B195" s="79" t="s">
        <v>209</v>
      </c>
      <c r="C195" s="76">
        <v>2</v>
      </c>
      <c r="D195" s="76">
        <v>3</v>
      </c>
      <c r="E195" s="76">
        <v>2</v>
      </c>
      <c r="F195" s="76">
        <v>1</v>
      </c>
      <c r="G195" s="76">
        <v>3</v>
      </c>
      <c r="H195" s="88">
        <f t="shared" si="40"/>
        <v>16</v>
      </c>
      <c r="I195" s="72">
        <f t="shared" si="41"/>
        <v>-10</v>
      </c>
      <c r="J195" s="72"/>
      <c r="K195" s="72"/>
      <c r="L195" s="72"/>
      <c r="M195" s="72"/>
      <c r="N195" s="72"/>
      <c r="O195" s="72"/>
      <c r="P195" s="109">
        <f t="shared" si="42"/>
        <v>6</v>
      </c>
      <c r="Q195" s="109">
        <f t="shared" si="43"/>
        <v>12</v>
      </c>
      <c r="R195" s="109">
        <f t="shared" si="44"/>
        <v>36</v>
      </c>
      <c r="S195" s="124"/>
    </row>
    <row r="196" spans="1:19" ht="17" thickBot="1" x14ac:dyDescent="0.25">
      <c r="A196">
        <v>186</v>
      </c>
      <c r="B196" s="11" t="s">
        <v>104</v>
      </c>
      <c r="C196" s="43"/>
      <c r="D196" s="43"/>
      <c r="E196" s="43"/>
      <c r="F196" s="43"/>
      <c r="G196" s="43"/>
      <c r="H196" s="97"/>
      <c r="I196" s="97"/>
      <c r="J196" s="97"/>
      <c r="K196" s="97"/>
      <c r="L196" s="97"/>
      <c r="M196" s="97"/>
      <c r="N196" s="97"/>
      <c r="O196" s="97"/>
      <c r="P196" s="118"/>
      <c r="Q196" s="118"/>
      <c r="R196" s="118"/>
      <c r="S196" s="120"/>
    </row>
    <row r="197" spans="1:19" ht="17" thickBot="1" x14ac:dyDescent="0.25">
      <c r="A197" s="70">
        <v>187</v>
      </c>
      <c r="B197" s="82" t="s">
        <v>210</v>
      </c>
      <c r="C197" s="71">
        <v>2</v>
      </c>
      <c r="D197" s="71">
        <v>3</v>
      </c>
      <c r="E197" s="71">
        <v>2</v>
      </c>
      <c r="F197" s="71">
        <v>1</v>
      </c>
      <c r="G197" s="71">
        <v>3</v>
      </c>
      <c r="H197" s="88">
        <f>(5-F197)*(5-F197)</f>
        <v>16</v>
      </c>
      <c r="I197" s="72">
        <f>P197-H197</f>
        <v>-10</v>
      </c>
      <c r="J197" s="72"/>
      <c r="K197" s="72"/>
      <c r="L197" s="72"/>
      <c r="M197" s="72"/>
      <c r="N197" s="72"/>
      <c r="O197" s="72"/>
      <c r="P197" s="109">
        <f>PRODUCT(C197:D197)</f>
        <v>6</v>
      </c>
      <c r="Q197" s="109">
        <f>PRODUCT(C197:F197)</f>
        <v>12</v>
      </c>
      <c r="R197" s="109">
        <f>PRODUCT(C197:G197)</f>
        <v>36</v>
      </c>
      <c r="S197" s="124"/>
    </row>
    <row r="198" spans="1:19" ht="17" thickBot="1" x14ac:dyDescent="0.25">
      <c r="A198" s="70">
        <v>188</v>
      </c>
      <c r="B198" s="79" t="s">
        <v>211</v>
      </c>
      <c r="C198" s="76">
        <v>2</v>
      </c>
      <c r="D198" s="76">
        <v>3</v>
      </c>
      <c r="E198" s="76">
        <v>2</v>
      </c>
      <c r="F198" s="76">
        <v>1</v>
      </c>
      <c r="G198" s="76">
        <v>3</v>
      </c>
      <c r="H198" s="88">
        <f>(5-F198)*(5-F198)</f>
        <v>16</v>
      </c>
      <c r="I198" s="72">
        <f>P198-H198</f>
        <v>-10</v>
      </c>
      <c r="J198" s="72"/>
      <c r="K198" s="72"/>
      <c r="L198" s="72"/>
      <c r="M198" s="72"/>
      <c r="N198" s="72"/>
      <c r="O198" s="72"/>
      <c r="P198" s="109">
        <f>PRODUCT(C198:D198)</f>
        <v>6</v>
      </c>
      <c r="Q198" s="109">
        <f>PRODUCT(C198:F198)</f>
        <v>12</v>
      </c>
      <c r="R198" s="109">
        <f>PRODUCT(C198:G198)</f>
        <v>36</v>
      </c>
      <c r="S198" s="124"/>
    </row>
    <row r="199" spans="1:19" ht="17" thickBot="1" x14ac:dyDescent="0.25">
      <c r="A199" s="70">
        <v>189</v>
      </c>
      <c r="B199" s="79" t="s">
        <v>212</v>
      </c>
      <c r="C199" s="76">
        <v>2</v>
      </c>
      <c r="D199" s="76">
        <v>3</v>
      </c>
      <c r="E199" s="76">
        <v>2</v>
      </c>
      <c r="F199" s="76">
        <v>1</v>
      </c>
      <c r="G199" s="76">
        <v>3</v>
      </c>
      <c r="H199" s="88">
        <f>(5-F199)*(5-F199)</f>
        <v>16</v>
      </c>
      <c r="I199" s="72">
        <f>P199-H199</f>
        <v>-10</v>
      </c>
      <c r="J199" s="72"/>
      <c r="K199" s="72"/>
      <c r="L199" s="72"/>
      <c r="M199" s="72"/>
      <c r="N199" s="72"/>
      <c r="O199" s="72"/>
      <c r="P199" s="109">
        <f>PRODUCT(C199:D199)</f>
        <v>6</v>
      </c>
      <c r="Q199" s="109">
        <f>PRODUCT(C199:F199)</f>
        <v>12</v>
      </c>
      <c r="R199" s="109">
        <f>PRODUCT(C199:G199)</f>
        <v>36</v>
      </c>
      <c r="S199" s="124"/>
    </row>
    <row r="200" spans="1:19" ht="17" thickBot="1" x14ac:dyDescent="0.25">
      <c r="A200" s="70">
        <v>190</v>
      </c>
      <c r="B200" s="79" t="s">
        <v>213</v>
      </c>
      <c r="C200" s="76">
        <v>2</v>
      </c>
      <c r="D200" s="76">
        <v>3</v>
      </c>
      <c r="E200" s="76">
        <v>2</v>
      </c>
      <c r="F200" s="76">
        <v>1</v>
      </c>
      <c r="G200" s="76">
        <v>3</v>
      </c>
      <c r="H200" s="88">
        <f>(5-F200)*(5-F200)</f>
        <v>16</v>
      </c>
      <c r="I200" s="72">
        <f>P200-H200</f>
        <v>-10</v>
      </c>
      <c r="J200" s="72"/>
      <c r="K200" s="72"/>
      <c r="L200" s="72"/>
      <c r="M200" s="72"/>
      <c r="N200" s="72"/>
      <c r="O200" s="72"/>
      <c r="P200" s="109">
        <f>PRODUCT(C200:D200)</f>
        <v>6</v>
      </c>
      <c r="Q200" s="109">
        <f>PRODUCT(C200:F200)</f>
        <v>12</v>
      </c>
      <c r="R200" s="109">
        <f>PRODUCT(C200:G200)</f>
        <v>36</v>
      </c>
      <c r="S200" s="124"/>
    </row>
    <row r="201" spans="1:19" ht="17" thickBot="1" x14ac:dyDescent="0.25">
      <c r="A201" s="70">
        <v>191</v>
      </c>
      <c r="B201" s="79" t="s">
        <v>214</v>
      </c>
      <c r="C201" s="76">
        <v>2</v>
      </c>
      <c r="D201" s="76">
        <v>3</v>
      </c>
      <c r="E201" s="76">
        <v>2</v>
      </c>
      <c r="F201" s="76">
        <v>1</v>
      </c>
      <c r="G201" s="76">
        <v>3</v>
      </c>
      <c r="H201" s="88">
        <f>(5-F201)*(5-F201)</f>
        <v>16</v>
      </c>
      <c r="I201" s="72">
        <f>P201-H201</f>
        <v>-10</v>
      </c>
      <c r="J201" s="72"/>
      <c r="K201" s="72"/>
      <c r="L201" s="72"/>
      <c r="M201" s="72"/>
      <c r="N201" s="72"/>
      <c r="O201" s="72"/>
      <c r="P201" s="109">
        <f>PRODUCT(C201:D201)</f>
        <v>6</v>
      </c>
      <c r="Q201" s="109">
        <f>PRODUCT(C201:F201)</f>
        <v>12</v>
      </c>
      <c r="R201" s="109">
        <f>PRODUCT(C201:G201)</f>
        <v>36</v>
      </c>
      <c r="S201" s="124"/>
    </row>
    <row r="202" spans="1:19" ht="17" thickBot="1" x14ac:dyDescent="0.25">
      <c r="A202">
        <v>192</v>
      </c>
      <c r="B202" s="11" t="s">
        <v>125</v>
      </c>
      <c r="C202" s="43"/>
      <c r="D202" s="43"/>
      <c r="E202" s="43"/>
      <c r="F202" s="43"/>
      <c r="G202" s="43"/>
      <c r="H202" s="97"/>
      <c r="I202" s="97"/>
      <c r="J202" s="97"/>
      <c r="K202" s="97"/>
      <c r="L202" s="97"/>
      <c r="M202" s="97"/>
      <c r="N202" s="97"/>
      <c r="O202" s="97"/>
      <c r="P202" s="118"/>
      <c r="Q202" s="118"/>
      <c r="R202" s="118"/>
      <c r="S202" s="120"/>
    </row>
    <row r="203" spans="1:19" ht="17" thickBot="1" x14ac:dyDescent="0.25">
      <c r="A203" s="70">
        <v>193</v>
      </c>
      <c r="B203" s="82" t="s">
        <v>215</v>
      </c>
      <c r="C203" s="71">
        <v>2</v>
      </c>
      <c r="D203" s="71">
        <v>3</v>
      </c>
      <c r="E203" s="71">
        <v>2</v>
      </c>
      <c r="F203" s="71">
        <v>1</v>
      </c>
      <c r="G203" s="71">
        <v>3</v>
      </c>
      <c r="H203" s="88">
        <f>(5-F203)*(5-F203)</f>
        <v>16</v>
      </c>
      <c r="I203" s="72">
        <f>P203-H203</f>
        <v>-10</v>
      </c>
      <c r="J203" s="72"/>
      <c r="K203" s="72"/>
      <c r="L203" s="72"/>
      <c r="M203" s="72"/>
      <c r="N203" s="72"/>
      <c r="O203" s="72"/>
      <c r="P203" s="109">
        <f>PRODUCT(C203:D203)</f>
        <v>6</v>
      </c>
      <c r="Q203" s="109">
        <f>PRODUCT(C203:F203)</f>
        <v>12</v>
      </c>
      <c r="R203" s="109">
        <f>PRODUCT(C203:G203)</f>
        <v>36</v>
      </c>
      <c r="S203" s="124"/>
    </row>
    <row r="204" spans="1:19" ht="33" thickBot="1" x14ac:dyDescent="0.25">
      <c r="A204" s="70">
        <v>194</v>
      </c>
      <c r="B204" s="79" t="s">
        <v>216</v>
      </c>
      <c r="C204" s="76">
        <v>2</v>
      </c>
      <c r="D204" s="76">
        <v>3</v>
      </c>
      <c r="E204" s="76">
        <v>2</v>
      </c>
      <c r="F204" s="76">
        <v>1</v>
      </c>
      <c r="G204" s="76">
        <v>3</v>
      </c>
      <c r="H204" s="88">
        <f>(5-F204)*(5-F204)</f>
        <v>16</v>
      </c>
      <c r="I204" s="72">
        <f>P204-H204</f>
        <v>-10</v>
      </c>
      <c r="J204" s="72"/>
      <c r="K204" s="72"/>
      <c r="L204" s="72"/>
      <c r="M204" s="72"/>
      <c r="N204" s="72"/>
      <c r="O204" s="72"/>
      <c r="P204" s="109">
        <f>PRODUCT(C204:D204)</f>
        <v>6</v>
      </c>
      <c r="Q204" s="109">
        <f>PRODUCT(C204:F204)</f>
        <v>12</v>
      </c>
      <c r="R204" s="109">
        <f>PRODUCT(C204:G204)</f>
        <v>36</v>
      </c>
      <c r="S204" s="124"/>
    </row>
    <row r="205" spans="1:19" ht="18" thickBot="1" x14ac:dyDescent="0.25">
      <c r="A205">
        <v>195</v>
      </c>
      <c r="B205" s="10" t="s">
        <v>130</v>
      </c>
      <c r="C205" s="47"/>
      <c r="D205" s="47"/>
      <c r="E205" s="47"/>
      <c r="F205" s="47"/>
      <c r="G205" s="47"/>
      <c r="H205" s="95"/>
      <c r="I205" s="95"/>
      <c r="J205" s="95"/>
      <c r="K205" s="95"/>
      <c r="L205" s="95"/>
      <c r="M205" s="95"/>
      <c r="N205" s="95"/>
      <c r="O205" s="95"/>
      <c r="P205" s="115"/>
      <c r="Q205" s="115"/>
      <c r="R205" s="115"/>
      <c r="S205" s="120"/>
    </row>
    <row r="206" spans="1:19" ht="17" thickBot="1" x14ac:dyDescent="0.25">
      <c r="A206" s="70">
        <v>196</v>
      </c>
      <c r="B206" s="82" t="s">
        <v>217</v>
      </c>
      <c r="C206" s="71">
        <v>2</v>
      </c>
      <c r="D206" s="71">
        <v>3</v>
      </c>
      <c r="E206" s="71">
        <v>2</v>
      </c>
      <c r="F206" s="71">
        <v>1</v>
      </c>
      <c r="G206" s="71">
        <v>3</v>
      </c>
      <c r="H206" s="88">
        <f>(5-F206)*(5-F206)</f>
        <v>16</v>
      </c>
      <c r="I206" s="72">
        <f>P206-H206</f>
        <v>-10</v>
      </c>
      <c r="J206" s="72"/>
      <c r="K206" s="72"/>
      <c r="L206" s="72"/>
      <c r="M206" s="72"/>
      <c r="N206" s="72"/>
      <c r="O206" s="72"/>
      <c r="P206" s="109">
        <f>PRODUCT(C206:D206)</f>
        <v>6</v>
      </c>
      <c r="Q206" s="109">
        <f>PRODUCT(C206:F206)</f>
        <v>12</v>
      </c>
      <c r="R206" s="109">
        <f>PRODUCT(C206:G206)</f>
        <v>36</v>
      </c>
      <c r="S206" s="124"/>
    </row>
    <row r="207" spans="1:19" ht="17" thickBot="1" x14ac:dyDescent="0.25">
      <c r="A207" s="70">
        <v>197</v>
      </c>
      <c r="B207" s="79" t="s">
        <v>218</v>
      </c>
      <c r="C207" s="76">
        <v>2</v>
      </c>
      <c r="D207" s="76">
        <v>3</v>
      </c>
      <c r="E207" s="76">
        <v>2</v>
      </c>
      <c r="F207" s="76">
        <v>1</v>
      </c>
      <c r="G207" s="76">
        <v>3</v>
      </c>
      <c r="H207" s="88">
        <f>(5-F207)*(5-F207)</f>
        <v>16</v>
      </c>
      <c r="I207" s="72">
        <f>P207-H207</f>
        <v>-10</v>
      </c>
      <c r="J207" s="72"/>
      <c r="K207" s="72"/>
      <c r="L207" s="72"/>
      <c r="M207" s="72"/>
      <c r="N207" s="72"/>
      <c r="O207" s="72"/>
      <c r="P207" s="109">
        <f>PRODUCT(C207:D207)</f>
        <v>6</v>
      </c>
      <c r="Q207" s="109">
        <f>PRODUCT(C207:F207)</f>
        <v>12</v>
      </c>
      <c r="R207" s="109">
        <f>PRODUCT(C207:G207)</f>
        <v>36</v>
      </c>
      <c r="S207" s="124"/>
    </row>
    <row r="208" spans="1:19" ht="18" thickBot="1" x14ac:dyDescent="0.25">
      <c r="A208">
        <v>198</v>
      </c>
      <c r="B208" s="10" t="s">
        <v>133</v>
      </c>
      <c r="C208" s="47"/>
      <c r="D208" s="47"/>
      <c r="E208" s="47"/>
      <c r="F208" s="47"/>
      <c r="G208" s="47"/>
      <c r="H208" s="95"/>
      <c r="I208" s="95"/>
      <c r="J208" s="95"/>
      <c r="K208" s="95"/>
      <c r="L208" s="95"/>
      <c r="M208" s="95"/>
      <c r="N208" s="95"/>
      <c r="O208" s="95"/>
      <c r="P208" s="115"/>
      <c r="Q208" s="115"/>
      <c r="R208" s="115"/>
      <c r="S208" s="120"/>
    </row>
    <row r="209" spans="1:19" ht="17" thickBot="1" x14ac:dyDescent="0.25">
      <c r="A209" s="70">
        <v>199</v>
      </c>
      <c r="B209" s="82" t="s">
        <v>219</v>
      </c>
      <c r="C209" s="71">
        <v>2</v>
      </c>
      <c r="D209" s="71">
        <v>3</v>
      </c>
      <c r="E209" s="71">
        <v>2</v>
      </c>
      <c r="F209" s="71">
        <v>1</v>
      </c>
      <c r="G209" s="71">
        <v>3</v>
      </c>
      <c r="H209" s="88">
        <f>(5-F209)*(5-F209)</f>
        <v>16</v>
      </c>
      <c r="I209" s="72">
        <f>P209-H209</f>
        <v>-10</v>
      </c>
      <c r="J209" s="72"/>
      <c r="K209" s="72"/>
      <c r="L209" s="72"/>
      <c r="M209" s="72"/>
      <c r="N209" s="72"/>
      <c r="O209" s="72"/>
      <c r="P209" s="109">
        <f>PRODUCT(C209:D209)</f>
        <v>6</v>
      </c>
      <c r="Q209" s="109">
        <f>PRODUCT(C209:F209)</f>
        <v>12</v>
      </c>
      <c r="R209" s="109">
        <f>PRODUCT(C209:G209)</f>
        <v>36</v>
      </c>
      <c r="S209" s="124"/>
    </row>
    <row r="210" spans="1:19" ht="18" thickBot="1" x14ac:dyDescent="0.25">
      <c r="A210">
        <v>200</v>
      </c>
      <c r="B210" s="10" t="s">
        <v>139</v>
      </c>
      <c r="C210" s="47"/>
      <c r="D210" s="47"/>
      <c r="E210" s="47"/>
      <c r="F210" s="47"/>
      <c r="G210" s="47"/>
      <c r="H210" s="95"/>
      <c r="I210" s="95"/>
      <c r="J210" s="95"/>
      <c r="K210" s="95"/>
      <c r="L210" s="95"/>
      <c r="M210" s="95"/>
      <c r="N210" s="95"/>
      <c r="O210" s="95"/>
      <c r="P210" s="115"/>
      <c r="Q210" s="115"/>
      <c r="R210" s="115"/>
      <c r="S210" s="120"/>
    </row>
    <row r="211" spans="1:19" ht="17" thickBot="1" x14ac:dyDescent="0.25">
      <c r="A211">
        <v>201</v>
      </c>
      <c r="B211" s="21" t="s">
        <v>140</v>
      </c>
      <c r="C211" s="22"/>
      <c r="D211" s="22"/>
      <c r="E211" s="22"/>
      <c r="F211" s="22"/>
      <c r="G211" s="22"/>
      <c r="H211" s="96"/>
      <c r="I211" s="96"/>
      <c r="J211" s="96"/>
      <c r="K211" s="96"/>
      <c r="L211" s="96"/>
      <c r="M211" s="96"/>
      <c r="N211" s="96"/>
      <c r="O211" s="96"/>
      <c r="P211" s="116"/>
      <c r="Q211" s="116"/>
      <c r="R211" s="116"/>
      <c r="S211" s="120"/>
    </row>
    <row r="212" spans="1:19" ht="17" thickBot="1" x14ac:dyDescent="0.25">
      <c r="A212" s="70">
        <v>202</v>
      </c>
      <c r="B212" s="82" t="s">
        <v>220</v>
      </c>
      <c r="C212" s="71">
        <v>2</v>
      </c>
      <c r="D212" s="71">
        <v>3</v>
      </c>
      <c r="E212" s="71">
        <v>2</v>
      </c>
      <c r="F212" s="71">
        <v>1</v>
      </c>
      <c r="G212" s="71">
        <v>3</v>
      </c>
      <c r="H212" s="88">
        <f t="shared" ref="H212:H220" si="45">(5-F212)*(5-F212)</f>
        <v>16</v>
      </c>
      <c r="I212" s="72">
        <f t="shared" ref="I212:I220" si="46">P212-H212</f>
        <v>-10</v>
      </c>
      <c r="J212" s="72"/>
      <c r="K212" s="72"/>
      <c r="L212" s="72"/>
      <c r="M212" s="72"/>
      <c r="N212" s="72"/>
      <c r="O212" s="72"/>
      <c r="P212" s="109">
        <f t="shared" ref="P212:P220" si="47">PRODUCT(C212:D212)</f>
        <v>6</v>
      </c>
      <c r="Q212" s="109">
        <f t="shared" ref="Q212:Q220" si="48">PRODUCT(C212:F212)</f>
        <v>12</v>
      </c>
      <c r="R212" s="109">
        <f t="shared" ref="R212:R220" si="49">PRODUCT(C212:G212)</f>
        <v>36</v>
      </c>
      <c r="S212" s="124"/>
    </row>
    <row r="213" spans="1:19" ht="17" thickBot="1" x14ac:dyDescent="0.25">
      <c r="A213" s="70">
        <v>203</v>
      </c>
      <c r="B213" s="79" t="s">
        <v>221</v>
      </c>
      <c r="C213" s="76">
        <v>2</v>
      </c>
      <c r="D213" s="76">
        <v>3</v>
      </c>
      <c r="E213" s="76">
        <v>2</v>
      </c>
      <c r="F213" s="76">
        <v>1</v>
      </c>
      <c r="G213" s="76">
        <v>3</v>
      </c>
      <c r="H213" s="88">
        <f t="shared" si="45"/>
        <v>16</v>
      </c>
      <c r="I213" s="72">
        <f t="shared" si="46"/>
        <v>-10</v>
      </c>
      <c r="J213" s="72"/>
      <c r="K213" s="72"/>
      <c r="L213" s="72"/>
      <c r="M213" s="72"/>
      <c r="N213" s="72"/>
      <c r="O213" s="72"/>
      <c r="P213" s="109">
        <f t="shared" si="47"/>
        <v>6</v>
      </c>
      <c r="Q213" s="109">
        <f t="shared" si="48"/>
        <v>12</v>
      </c>
      <c r="R213" s="109">
        <f t="shared" si="49"/>
        <v>36</v>
      </c>
      <c r="S213" s="124"/>
    </row>
    <row r="214" spans="1:19" ht="33" thickBot="1" x14ac:dyDescent="0.25">
      <c r="A214" s="70">
        <v>204</v>
      </c>
      <c r="B214" s="79" t="s">
        <v>222</v>
      </c>
      <c r="C214" s="76">
        <v>2</v>
      </c>
      <c r="D214" s="76">
        <v>3</v>
      </c>
      <c r="E214" s="76">
        <v>2</v>
      </c>
      <c r="F214" s="76">
        <v>1</v>
      </c>
      <c r="G214" s="76">
        <v>3</v>
      </c>
      <c r="H214" s="88">
        <f t="shared" si="45"/>
        <v>16</v>
      </c>
      <c r="I214" s="72">
        <f t="shared" si="46"/>
        <v>-10</v>
      </c>
      <c r="J214" s="72"/>
      <c r="K214" s="72"/>
      <c r="L214" s="72"/>
      <c r="M214" s="72"/>
      <c r="N214" s="72"/>
      <c r="O214" s="72"/>
      <c r="P214" s="109">
        <f t="shared" si="47"/>
        <v>6</v>
      </c>
      <c r="Q214" s="109">
        <f t="shared" si="48"/>
        <v>12</v>
      </c>
      <c r="R214" s="109">
        <f t="shared" si="49"/>
        <v>36</v>
      </c>
      <c r="S214" s="124"/>
    </row>
    <row r="215" spans="1:19" ht="33" thickBot="1" x14ac:dyDescent="0.25">
      <c r="A215" s="70">
        <v>205</v>
      </c>
      <c r="B215" s="79" t="s">
        <v>223</v>
      </c>
      <c r="C215" s="76">
        <v>2</v>
      </c>
      <c r="D215" s="76">
        <v>3</v>
      </c>
      <c r="E215" s="76">
        <v>2</v>
      </c>
      <c r="F215" s="76">
        <v>1</v>
      </c>
      <c r="G215" s="76">
        <v>3</v>
      </c>
      <c r="H215" s="88">
        <f t="shared" si="45"/>
        <v>16</v>
      </c>
      <c r="I215" s="72">
        <f t="shared" si="46"/>
        <v>-10</v>
      </c>
      <c r="J215" s="72"/>
      <c r="K215" s="72"/>
      <c r="L215" s="72"/>
      <c r="M215" s="72"/>
      <c r="N215" s="72"/>
      <c r="O215" s="72"/>
      <c r="P215" s="109">
        <f t="shared" si="47"/>
        <v>6</v>
      </c>
      <c r="Q215" s="109">
        <f t="shared" si="48"/>
        <v>12</v>
      </c>
      <c r="R215" s="109">
        <f t="shared" si="49"/>
        <v>36</v>
      </c>
      <c r="S215" s="124"/>
    </row>
    <row r="216" spans="1:19" ht="17" thickBot="1" x14ac:dyDescent="0.25">
      <c r="A216" s="70">
        <v>206</v>
      </c>
      <c r="B216" s="79" t="s">
        <v>224</v>
      </c>
      <c r="C216" s="76">
        <v>2</v>
      </c>
      <c r="D216" s="76">
        <v>3</v>
      </c>
      <c r="E216" s="76">
        <v>2</v>
      </c>
      <c r="F216" s="76">
        <v>1</v>
      </c>
      <c r="G216" s="76">
        <v>3</v>
      </c>
      <c r="H216" s="88">
        <f t="shared" si="45"/>
        <v>16</v>
      </c>
      <c r="I216" s="72">
        <f t="shared" si="46"/>
        <v>-10</v>
      </c>
      <c r="J216" s="72"/>
      <c r="K216" s="72"/>
      <c r="L216" s="72"/>
      <c r="M216" s="72"/>
      <c r="N216" s="72"/>
      <c r="O216" s="72"/>
      <c r="P216" s="109">
        <f t="shared" si="47"/>
        <v>6</v>
      </c>
      <c r="Q216" s="109">
        <f t="shared" si="48"/>
        <v>12</v>
      </c>
      <c r="R216" s="109">
        <f t="shared" si="49"/>
        <v>36</v>
      </c>
      <c r="S216" s="124"/>
    </row>
    <row r="217" spans="1:19" ht="17" thickBot="1" x14ac:dyDescent="0.25">
      <c r="A217" s="70">
        <v>207</v>
      </c>
      <c r="B217" s="79" t="s">
        <v>225</v>
      </c>
      <c r="C217" s="76">
        <v>2</v>
      </c>
      <c r="D217" s="76">
        <v>3</v>
      </c>
      <c r="E217" s="76">
        <v>2</v>
      </c>
      <c r="F217" s="76">
        <v>1</v>
      </c>
      <c r="G217" s="76">
        <v>3</v>
      </c>
      <c r="H217" s="88">
        <f t="shared" si="45"/>
        <v>16</v>
      </c>
      <c r="I217" s="72">
        <f t="shared" si="46"/>
        <v>-10</v>
      </c>
      <c r="J217" s="72"/>
      <c r="K217" s="72"/>
      <c r="L217" s="72"/>
      <c r="M217" s="72"/>
      <c r="N217" s="72"/>
      <c r="O217" s="72"/>
      <c r="P217" s="109">
        <f t="shared" si="47"/>
        <v>6</v>
      </c>
      <c r="Q217" s="109">
        <f t="shared" si="48"/>
        <v>12</v>
      </c>
      <c r="R217" s="109">
        <f t="shared" si="49"/>
        <v>36</v>
      </c>
      <c r="S217" s="124"/>
    </row>
    <row r="218" spans="1:19" ht="17" thickBot="1" x14ac:dyDescent="0.25">
      <c r="A218" s="70">
        <v>208</v>
      </c>
      <c r="B218" s="79" t="s">
        <v>226</v>
      </c>
      <c r="C218" s="76">
        <v>2</v>
      </c>
      <c r="D218" s="76">
        <v>3</v>
      </c>
      <c r="E218" s="76">
        <v>2</v>
      </c>
      <c r="F218" s="76">
        <v>1</v>
      </c>
      <c r="G218" s="76">
        <v>3</v>
      </c>
      <c r="H218" s="88">
        <f t="shared" si="45"/>
        <v>16</v>
      </c>
      <c r="I218" s="72">
        <f t="shared" si="46"/>
        <v>-10</v>
      </c>
      <c r="J218" s="72"/>
      <c r="K218" s="72"/>
      <c r="L218" s="72"/>
      <c r="M218" s="72"/>
      <c r="N218" s="72"/>
      <c r="O218" s="72"/>
      <c r="P218" s="109">
        <f t="shared" si="47"/>
        <v>6</v>
      </c>
      <c r="Q218" s="109">
        <f t="shared" si="48"/>
        <v>12</v>
      </c>
      <c r="R218" s="109">
        <f t="shared" si="49"/>
        <v>36</v>
      </c>
      <c r="S218" s="124"/>
    </row>
    <row r="219" spans="1:19" ht="17" thickBot="1" x14ac:dyDescent="0.25">
      <c r="A219" s="70">
        <v>209</v>
      </c>
      <c r="B219" s="79" t="s">
        <v>227</v>
      </c>
      <c r="C219" s="76">
        <v>2</v>
      </c>
      <c r="D219" s="76">
        <v>3</v>
      </c>
      <c r="E219" s="76">
        <v>2</v>
      </c>
      <c r="F219" s="76">
        <v>1</v>
      </c>
      <c r="G219" s="76">
        <v>3</v>
      </c>
      <c r="H219" s="88">
        <f t="shared" si="45"/>
        <v>16</v>
      </c>
      <c r="I219" s="72">
        <f t="shared" si="46"/>
        <v>-10</v>
      </c>
      <c r="J219" s="72"/>
      <c r="K219" s="72"/>
      <c r="L219" s="72"/>
      <c r="M219" s="72"/>
      <c r="N219" s="72"/>
      <c r="O219" s="72"/>
      <c r="P219" s="109">
        <f t="shared" si="47"/>
        <v>6</v>
      </c>
      <c r="Q219" s="109">
        <f t="shared" si="48"/>
        <v>12</v>
      </c>
      <c r="R219" s="109">
        <f t="shared" si="49"/>
        <v>36</v>
      </c>
      <c r="S219" s="124"/>
    </row>
    <row r="220" spans="1:19" ht="17" thickBot="1" x14ac:dyDescent="0.25">
      <c r="A220" s="70">
        <v>210</v>
      </c>
      <c r="B220" s="79" t="s">
        <v>228</v>
      </c>
      <c r="C220" s="76">
        <v>2</v>
      </c>
      <c r="D220" s="76">
        <v>3</v>
      </c>
      <c r="E220" s="76">
        <v>2</v>
      </c>
      <c r="F220" s="76">
        <v>1</v>
      </c>
      <c r="G220" s="76">
        <v>3</v>
      </c>
      <c r="H220" s="88">
        <f t="shared" si="45"/>
        <v>16</v>
      </c>
      <c r="I220" s="72">
        <f t="shared" si="46"/>
        <v>-10</v>
      </c>
      <c r="J220" s="72"/>
      <c r="K220" s="72"/>
      <c r="L220" s="72"/>
      <c r="M220" s="72"/>
      <c r="N220" s="72"/>
      <c r="O220" s="72"/>
      <c r="P220" s="109">
        <f t="shared" si="47"/>
        <v>6</v>
      </c>
      <c r="Q220" s="109">
        <f t="shared" si="48"/>
        <v>12</v>
      </c>
      <c r="R220" s="109">
        <f t="shared" si="49"/>
        <v>36</v>
      </c>
      <c r="S220" s="124"/>
    </row>
    <row r="221" spans="1:19" ht="17" thickBot="1" x14ac:dyDescent="0.25">
      <c r="A221">
        <v>211</v>
      </c>
      <c r="B221" s="11" t="s">
        <v>229</v>
      </c>
      <c r="C221" s="43"/>
      <c r="D221" s="43"/>
      <c r="E221" s="43"/>
      <c r="F221" s="43"/>
      <c r="G221" s="43"/>
      <c r="H221" s="97"/>
      <c r="I221" s="97"/>
      <c r="J221" s="97"/>
      <c r="K221" s="97"/>
      <c r="L221" s="97"/>
      <c r="M221" s="97"/>
      <c r="N221" s="97"/>
      <c r="O221" s="97"/>
      <c r="P221" s="118"/>
      <c r="Q221" s="118"/>
      <c r="R221" s="118"/>
      <c r="S221" s="120"/>
    </row>
    <row r="222" spans="1:19" ht="17" thickBot="1" x14ac:dyDescent="0.25">
      <c r="A222" s="70">
        <v>212</v>
      </c>
      <c r="B222" s="82" t="s">
        <v>230</v>
      </c>
      <c r="C222" s="71">
        <v>2</v>
      </c>
      <c r="D222" s="71">
        <v>3</v>
      </c>
      <c r="E222" s="71">
        <v>2</v>
      </c>
      <c r="F222" s="71">
        <v>1</v>
      </c>
      <c r="G222" s="71">
        <v>3</v>
      </c>
      <c r="H222" s="88">
        <f>(5-F222)*(5-F222)</f>
        <v>16</v>
      </c>
      <c r="I222" s="72">
        <f>P222-H222</f>
        <v>-10</v>
      </c>
      <c r="J222" s="72"/>
      <c r="K222" s="72"/>
      <c r="L222" s="72"/>
      <c r="M222" s="72"/>
      <c r="N222" s="72"/>
      <c r="O222" s="72"/>
      <c r="P222" s="109">
        <f>PRODUCT(C222:D222)</f>
        <v>6</v>
      </c>
      <c r="Q222" s="109">
        <f>PRODUCT(C222:F222)</f>
        <v>12</v>
      </c>
      <c r="R222" s="109">
        <f>PRODUCT(C222:G222)</f>
        <v>36</v>
      </c>
      <c r="S222" s="124"/>
    </row>
    <row r="223" spans="1:19" ht="17" thickBot="1" x14ac:dyDescent="0.25">
      <c r="A223" s="70">
        <v>213</v>
      </c>
      <c r="B223" s="79" t="s">
        <v>231</v>
      </c>
      <c r="C223" s="76">
        <v>2</v>
      </c>
      <c r="D223" s="76">
        <v>3</v>
      </c>
      <c r="E223" s="76">
        <v>2</v>
      </c>
      <c r="F223" s="76">
        <v>1</v>
      </c>
      <c r="G223" s="76">
        <v>3</v>
      </c>
      <c r="H223" s="88">
        <f>(5-F223)*(5-F223)</f>
        <v>16</v>
      </c>
      <c r="I223" s="72">
        <f>P223-H223</f>
        <v>-10</v>
      </c>
      <c r="J223" s="72"/>
      <c r="K223" s="72"/>
      <c r="L223" s="72"/>
      <c r="M223" s="72"/>
      <c r="N223" s="72"/>
      <c r="O223" s="72"/>
      <c r="P223" s="109">
        <f>PRODUCT(C223:D223)</f>
        <v>6</v>
      </c>
      <c r="Q223" s="109">
        <f>PRODUCT(C223:F223)</f>
        <v>12</v>
      </c>
      <c r="R223" s="109">
        <f>PRODUCT(C223:G223)</f>
        <v>36</v>
      </c>
      <c r="S223" s="124"/>
    </row>
    <row r="224" spans="1:19" ht="17" thickBot="1" x14ac:dyDescent="0.25">
      <c r="A224" s="70">
        <v>214</v>
      </c>
      <c r="B224" s="79" t="s">
        <v>232</v>
      </c>
      <c r="C224" s="76">
        <v>2</v>
      </c>
      <c r="D224" s="76">
        <v>3</v>
      </c>
      <c r="E224" s="76">
        <v>2</v>
      </c>
      <c r="F224" s="76">
        <v>1</v>
      </c>
      <c r="G224" s="76">
        <v>3</v>
      </c>
      <c r="H224" s="88">
        <f>(5-F224)*(5-F224)</f>
        <v>16</v>
      </c>
      <c r="I224" s="72">
        <f>P224-H224</f>
        <v>-10</v>
      </c>
      <c r="J224" s="72"/>
      <c r="K224" s="72"/>
      <c r="L224" s="72"/>
      <c r="M224" s="72"/>
      <c r="N224" s="72"/>
      <c r="O224" s="72"/>
      <c r="P224" s="109">
        <f>PRODUCT(C224:D224)</f>
        <v>6</v>
      </c>
      <c r="Q224" s="109">
        <f>PRODUCT(C224:F224)</f>
        <v>12</v>
      </c>
      <c r="R224" s="109">
        <f>PRODUCT(C224:G224)</f>
        <v>36</v>
      </c>
      <c r="S224" s="124"/>
    </row>
    <row r="225" spans="1:19" ht="17" thickBot="1" x14ac:dyDescent="0.25">
      <c r="A225">
        <v>215</v>
      </c>
      <c r="B225" s="11" t="s">
        <v>233</v>
      </c>
      <c r="C225" s="43"/>
      <c r="D225" s="43"/>
      <c r="E225" s="43"/>
      <c r="F225" s="43"/>
      <c r="G225" s="43"/>
      <c r="H225" s="97"/>
      <c r="I225" s="97"/>
      <c r="J225" s="97"/>
      <c r="K225" s="97"/>
      <c r="L225" s="97"/>
      <c r="M225" s="97"/>
      <c r="N225" s="97"/>
      <c r="O225" s="97"/>
      <c r="P225" s="118"/>
      <c r="Q225" s="118"/>
      <c r="R225" s="118"/>
      <c r="S225" s="120"/>
    </row>
    <row r="226" spans="1:19" ht="17" thickBot="1" x14ac:dyDescent="0.25">
      <c r="A226" s="70">
        <v>216</v>
      </c>
      <c r="B226" s="82" t="s">
        <v>234</v>
      </c>
      <c r="C226" s="71">
        <v>2</v>
      </c>
      <c r="D226" s="71">
        <v>3</v>
      </c>
      <c r="E226" s="71">
        <v>2</v>
      </c>
      <c r="F226" s="71">
        <v>1</v>
      </c>
      <c r="G226" s="71">
        <v>3</v>
      </c>
      <c r="H226" s="88">
        <f>(5-F226)*(5-F226)</f>
        <v>16</v>
      </c>
      <c r="I226" s="72">
        <f>P226-H226</f>
        <v>-10</v>
      </c>
      <c r="J226" s="72"/>
      <c r="K226" s="72"/>
      <c r="L226" s="72"/>
      <c r="M226" s="72"/>
      <c r="N226" s="72"/>
      <c r="O226" s="72"/>
      <c r="P226" s="109">
        <f>PRODUCT(C226:D226)</f>
        <v>6</v>
      </c>
      <c r="Q226" s="109">
        <f>PRODUCT(C226:F226)</f>
        <v>12</v>
      </c>
      <c r="R226" s="109">
        <f>PRODUCT(C226:G226)</f>
        <v>36</v>
      </c>
      <c r="S226" s="124"/>
    </row>
    <row r="227" spans="1:19" ht="17" thickBot="1" x14ac:dyDescent="0.25">
      <c r="A227" s="70">
        <v>217</v>
      </c>
      <c r="B227" s="79" t="s">
        <v>235</v>
      </c>
      <c r="C227" s="76">
        <v>2</v>
      </c>
      <c r="D227" s="76">
        <v>3</v>
      </c>
      <c r="E227" s="76">
        <v>2</v>
      </c>
      <c r="F227" s="76">
        <v>1</v>
      </c>
      <c r="G227" s="76">
        <v>3</v>
      </c>
      <c r="H227" s="88">
        <f>(5-F227)*(5-F227)</f>
        <v>16</v>
      </c>
      <c r="I227" s="72">
        <f>P227-H227</f>
        <v>-10</v>
      </c>
      <c r="J227" s="72"/>
      <c r="K227" s="72"/>
      <c r="L227" s="72"/>
      <c r="M227" s="72"/>
      <c r="N227" s="72"/>
      <c r="O227" s="72"/>
      <c r="P227" s="109">
        <f>PRODUCT(C227:D227)</f>
        <v>6</v>
      </c>
      <c r="Q227" s="109">
        <f>PRODUCT(C227:F227)</f>
        <v>12</v>
      </c>
      <c r="R227" s="109">
        <f>PRODUCT(C227:G227)</f>
        <v>36</v>
      </c>
      <c r="S227" s="124"/>
    </row>
    <row r="228" spans="1:19" ht="17" thickBot="1" x14ac:dyDescent="0.25">
      <c r="A228" s="70">
        <v>218</v>
      </c>
      <c r="B228" s="79" t="s">
        <v>236</v>
      </c>
      <c r="C228" s="76">
        <v>2</v>
      </c>
      <c r="D228" s="76">
        <v>3</v>
      </c>
      <c r="E228" s="76">
        <v>2</v>
      </c>
      <c r="F228" s="76">
        <v>1</v>
      </c>
      <c r="G228" s="76">
        <v>3</v>
      </c>
      <c r="H228" s="88">
        <f>(5-F228)*(5-F228)</f>
        <v>16</v>
      </c>
      <c r="I228" s="72">
        <f>P228-H228</f>
        <v>-10</v>
      </c>
      <c r="J228" s="72"/>
      <c r="K228" s="72"/>
      <c r="L228" s="72"/>
      <c r="M228" s="72"/>
      <c r="N228" s="72"/>
      <c r="O228" s="72"/>
      <c r="P228" s="109">
        <f>PRODUCT(C228:D228)</f>
        <v>6</v>
      </c>
      <c r="Q228" s="109">
        <f>PRODUCT(C228:F228)</f>
        <v>12</v>
      </c>
      <c r="R228" s="109">
        <f>PRODUCT(C228:G228)</f>
        <v>36</v>
      </c>
      <c r="S228" s="124"/>
    </row>
    <row r="229" spans="1:19" ht="33" thickBot="1" x14ac:dyDescent="0.25">
      <c r="A229" s="70">
        <v>219</v>
      </c>
      <c r="B229" s="79" t="s">
        <v>237</v>
      </c>
      <c r="C229" s="76">
        <v>2</v>
      </c>
      <c r="D229" s="76">
        <v>3</v>
      </c>
      <c r="E229" s="76">
        <v>2</v>
      </c>
      <c r="F229" s="76">
        <v>1</v>
      </c>
      <c r="G229" s="76">
        <v>3</v>
      </c>
      <c r="H229" s="88">
        <f>(5-F229)*(5-F229)</f>
        <v>16</v>
      </c>
      <c r="I229" s="72">
        <f>P229-H229</f>
        <v>-10</v>
      </c>
      <c r="J229" s="72"/>
      <c r="K229" s="72"/>
      <c r="L229" s="72"/>
      <c r="M229" s="72"/>
      <c r="N229" s="72"/>
      <c r="O229" s="72"/>
      <c r="P229" s="109">
        <f>PRODUCT(C229:D229)</f>
        <v>6</v>
      </c>
      <c r="Q229" s="109">
        <f>PRODUCT(C229:F229)</f>
        <v>12</v>
      </c>
      <c r="R229" s="109">
        <f>PRODUCT(C229:G229)</f>
        <v>36</v>
      </c>
      <c r="S229" s="124"/>
    </row>
    <row r="230" spans="1:19" ht="21" thickBot="1" x14ac:dyDescent="0.25">
      <c r="A230">
        <v>220</v>
      </c>
      <c r="B230" s="12" t="s">
        <v>142</v>
      </c>
      <c r="C230" s="56"/>
      <c r="D230" s="56"/>
      <c r="E230" s="56"/>
      <c r="F230" s="56"/>
      <c r="G230" s="56"/>
      <c r="H230" s="98"/>
      <c r="I230" s="98"/>
      <c r="J230" s="98"/>
      <c r="K230" s="98"/>
      <c r="L230" s="98"/>
      <c r="M230" s="98"/>
      <c r="N230" s="98"/>
      <c r="O230" s="98"/>
      <c r="P230" s="111"/>
      <c r="Q230" s="111"/>
      <c r="R230" s="111"/>
      <c r="S230" s="120"/>
    </row>
    <row r="231" spans="1:19" ht="17" thickBot="1" x14ac:dyDescent="0.25">
      <c r="A231" s="70">
        <v>221</v>
      </c>
      <c r="B231" s="82" t="s">
        <v>238</v>
      </c>
      <c r="C231" s="71">
        <v>1</v>
      </c>
      <c r="D231" s="71">
        <v>1</v>
      </c>
      <c r="E231" s="71">
        <v>1</v>
      </c>
      <c r="F231" s="71">
        <v>3</v>
      </c>
      <c r="G231" s="71">
        <v>2</v>
      </c>
      <c r="H231" s="88">
        <f t="shared" ref="H231:H236" si="50">(5-F231)*(5-F231)</f>
        <v>4</v>
      </c>
      <c r="I231" s="72">
        <f t="shared" ref="I231:I236" si="51">P231-H231</f>
        <v>-3</v>
      </c>
      <c r="J231" s="72"/>
      <c r="K231" s="72"/>
      <c r="L231" s="72"/>
      <c r="M231" s="72"/>
      <c r="N231" s="72"/>
      <c r="O231" s="72"/>
      <c r="P231" s="109">
        <f t="shared" ref="P231:P236" si="52">PRODUCT(C231:D231)</f>
        <v>1</v>
      </c>
      <c r="Q231" s="109">
        <f t="shared" ref="Q231:Q236" si="53">PRODUCT(C231:F231)</f>
        <v>3</v>
      </c>
      <c r="R231" s="109">
        <f t="shared" ref="R231:R236" si="54">PRODUCT(C231:G231)</f>
        <v>6</v>
      </c>
      <c r="S231" s="124"/>
    </row>
    <row r="232" spans="1:19" ht="17" thickBot="1" x14ac:dyDescent="0.25">
      <c r="A232" s="70">
        <v>222</v>
      </c>
      <c r="B232" s="79" t="s">
        <v>239</v>
      </c>
      <c r="C232" s="76">
        <v>1</v>
      </c>
      <c r="D232" s="76">
        <v>1</v>
      </c>
      <c r="E232" s="76">
        <v>1</v>
      </c>
      <c r="F232" s="76">
        <v>3</v>
      </c>
      <c r="G232" s="76">
        <v>2</v>
      </c>
      <c r="H232" s="88">
        <f t="shared" si="50"/>
        <v>4</v>
      </c>
      <c r="I232" s="72">
        <f t="shared" si="51"/>
        <v>-3</v>
      </c>
      <c r="J232" s="72"/>
      <c r="K232" s="72"/>
      <c r="L232" s="72"/>
      <c r="M232" s="72"/>
      <c r="N232" s="72"/>
      <c r="O232" s="72"/>
      <c r="P232" s="109">
        <f t="shared" si="52"/>
        <v>1</v>
      </c>
      <c r="Q232" s="109">
        <f t="shared" si="53"/>
        <v>3</v>
      </c>
      <c r="R232" s="109">
        <f t="shared" si="54"/>
        <v>6</v>
      </c>
      <c r="S232" s="124"/>
    </row>
    <row r="233" spans="1:19" ht="17" thickBot="1" x14ac:dyDescent="0.25">
      <c r="A233" s="70">
        <v>223</v>
      </c>
      <c r="B233" s="79" t="s">
        <v>240</v>
      </c>
      <c r="C233" s="76">
        <v>1</v>
      </c>
      <c r="D233" s="76">
        <v>1</v>
      </c>
      <c r="E233" s="76">
        <v>1</v>
      </c>
      <c r="F233" s="76">
        <v>3</v>
      </c>
      <c r="G233" s="76">
        <v>2</v>
      </c>
      <c r="H233" s="88">
        <f t="shared" si="50"/>
        <v>4</v>
      </c>
      <c r="I233" s="72">
        <f t="shared" si="51"/>
        <v>-3</v>
      </c>
      <c r="J233" s="72"/>
      <c r="K233" s="72"/>
      <c r="L233" s="72"/>
      <c r="M233" s="72"/>
      <c r="N233" s="72"/>
      <c r="O233" s="72"/>
      <c r="P233" s="109">
        <f t="shared" si="52"/>
        <v>1</v>
      </c>
      <c r="Q233" s="109">
        <f t="shared" si="53"/>
        <v>3</v>
      </c>
      <c r="R233" s="109">
        <f t="shared" si="54"/>
        <v>6</v>
      </c>
      <c r="S233" s="124"/>
    </row>
    <row r="234" spans="1:19" ht="17" thickBot="1" x14ac:dyDescent="0.25">
      <c r="A234" s="70">
        <v>224</v>
      </c>
      <c r="B234" s="79" t="s">
        <v>241</v>
      </c>
      <c r="C234" s="76">
        <v>1</v>
      </c>
      <c r="D234" s="76">
        <v>1</v>
      </c>
      <c r="E234" s="76">
        <v>1</v>
      </c>
      <c r="F234" s="76">
        <v>3</v>
      </c>
      <c r="G234" s="76">
        <v>2</v>
      </c>
      <c r="H234" s="88">
        <f t="shared" si="50"/>
        <v>4</v>
      </c>
      <c r="I234" s="72">
        <f t="shared" si="51"/>
        <v>-3</v>
      </c>
      <c r="J234" s="72"/>
      <c r="K234" s="72"/>
      <c r="L234" s="72"/>
      <c r="M234" s="72"/>
      <c r="N234" s="72"/>
      <c r="O234" s="72"/>
      <c r="P234" s="109">
        <f t="shared" si="52"/>
        <v>1</v>
      </c>
      <c r="Q234" s="109">
        <f t="shared" si="53"/>
        <v>3</v>
      </c>
      <c r="R234" s="109">
        <f t="shared" si="54"/>
        <v>6</v>
      </c>
      <c r="S234" s="124"/>
    </row>
    <row r="235" spans="1:19" ht="17" thickBot="1" x14ac:dyDescent="0.25">
      <c r="A235" s="70">
        <v>225</v>
      </c>
      <c r="B235" s="79" t="s">
        <v>242</v>
      </c>
      <c r="C235" s="76">
        <v>1</v>
      </c>
      <c r="D235" s="76">
        <v>1</v>
      </c>
      <c r="E235" s="76">
        <v>1</v>
      </c>
      <c r="F235" s="76">
        <v>3</v>
      </c>
      <c r="G235" s="76">
        <v>2</v>
      </c>
      <c r="H235" s="88">
        <f t="shared" si="50"/>
        <v>4</v>
      </c>
      <c r="I235" s="72">
        <f t="shared" si="51"/>
        <v>-3</v>
      </c>
      <c r="J235" s="72"/>
      <c r="K235" s="72"/>
      <c r="L235" s="72"/>
      <c r="M235" s="72"/>
      <c r="N235" s="72"/>
      <c r="O235" s="72"/>
      <c r="P235" s="109">
        <f t="shared" si="52"/>
        <v>1</v>
      </c>
      <c r="Q235" s="109">
        <f t="shared" si="53"/>
        <v>3</v>
      </c>
      <c r="R235" s="109">
        <f t="shared" si="54"/>
        <v>6</v>
      </c>
      <c r="S235" s="124"/>
    </row>
    <row r="236" spans="1:19" ht="17" thickBot="1" x14ac:dyDescent="0.25">
      <c r="A236" s="70">
        <v>226</v>
      </c>
      <c r="B236" s="79" t="s">
        <v>243</v>
      </c>
      <c r="C236" s="76">
        <v>1</v>
      </c>
      <c r="D236" s="76">
        <v>1</v>
      </c>
      <c r="E236" s="76">
        <v>1</v>
      </c>
      <c r="F236" s="76">
        <v>3</v>
      </c>
      <c r="G236" s="76">
        <v>2</v>
      </c>
      <c r="H236" s="88">
        <f t="shared" si="50"/>
        <v>4</v>
      </c>
      <c r="I236" s="72">
        <f t="shared" si="51"/>
        <v>-3</v>
      </c>
      <c r="J236" s="72"/>
      <c r="K236" s="72"/>
      <c r="L236" s="72"/>
      <c r="M236" s="72"/>
      <c r="N236" s="72"/>
      <c r="O236" s="72"/>
      <c r="P236" s="109">
        <f t="shared" si="52"/>
        <v>1</v>
      </c>
      <c r="Q236" s="109">
        <f t="shared" si="53"/>
        <v>3</v>
      </c>
      <c r="R236" s="109">
        <f t="shared" si="54"/>
        <v>6</v>
      </c>
      <c r="S236" s="124"/>
    </row>
    <row r="237" spans="1:19" ht="21" thickBot="1" x14ac:dyDescent="0.25">
      <c r="A237">
        <v>227</v>
      </c>
      <c r="B237" s="13" t="s">
        <v>145</v>
      </c>
      <c r="C237" s="45"/>
      <c r="D237" s="45"/>
      <c r="E237" s="45"/>
      <c r="F237" s="45"/>
      <c r="G237" s="45"/>
      <c r="H237" s="99"/>
      <c r="I237" s="99"/>
      <c r="J237" s="99"/>
      <c r="K237" s="99"/>
      <c r="L237" s="99"/>
      <c r="M237" s="99"/>
      <c r="N237" s="99"/>
      <c r="O237" s="99"/>
      <c r="P237" s="111"/>
      <c r="Q237" s="111"/>
      <c r="R237" s="111"/>
      <c r="S237" s="120"/>
    </row>
    <row r="238" spans="1:19" ht="33" thickBot="1" x14ac:dyDescent="0.25">
      <c r="A238" s="70">
        <v>228</v>
      </c>
      <c r="B238" s="82" t="s">
        <v>244</v>
      </c>
      <c r="C238" s="71">
        <v>1</v>
      </c>
      <c r="D238" s="71">
        <v>3</v>
      </c>
      <c r="E238" s="71">
        <v>3</v>
      </c>
      <c r="F238" s="71">
        <v>1</v>
      </c>
      <c r="G238" s="71">
        <v>1</v>
      </c>
      <c r="H238" s="88">
        <f t="shared" ref="H238:H246" si="55">(5-F238)*(5-F238)</f>
        <v>16</v>
      </c>
      <c r="I238" s="72">
        <f t="shared" ref="I238:I246" si="56">P238-H238</f>
        <v>-13</v>
      </c>
      <c r="J238" s="72"/>
      <c r="K238" s="72"/>
      <c r="L238" s="72"/>
      <c r="M238" s="72"/>
      <c r="N238" s="72"/>
      <c r="O238" s="72"/>
      <c r="P238" s="109">
        <f t="shared" ref="P238:P246" si="57">PRODUCT(C238:D238)</f>
        <v>3</v>
      </c>
      <c r="Q238" s="109">
        <f t="shared" ref="Q238:Q246" si="58">PRODUCT(C238:F238)</f>
        <v>9</v>
      </c>
      <c r="R238" s="109">
        <f t="shared" ref="R238:R246" si="59">PRODUCT(C238:G238)</f>
        <v>9</v>
      </c>
      <c r="S238" s="124"/>
    </row>
    <row r="239" spans="1:19" ht="33" thickBot="1" x14ac:dyDescent="0.25">
      <c r="A239" s="70">
        <v>229</v>
      </c>
      <c r="B239" s="79" t="s">
        <v>245</v>
      </c>
      <c r="C239" s="76">
        <v>1</v>
      </c>
      <c r="D239" s="76">
        <v>3</v>
      </c>
      <c r="E239" s="76">
        <v>3</v>
      </c>
      <c r="F239" s="76">
        <v>1</v>
      </c>
      <c r="G239" s="76">
        <v>1</v>
      </c>
      <c r="H239" s="88">
        <f t="shared" si="55"/>
        <v>16</v>
      </c>
      <c r="I239" s="72">
        <f t="shared" si="56"/>
        <v>-13</v>
      </c>
      <c r="J239" s="72"/>
      <c r="K239" s="72"/>
      <c r="L239" s="72"/>
      <c r="M239" s="72"/>
      <c r="N239" s="72"/>
      <c r="O239" s="72"/>
      <c r="P239" s="109">
        <f t="shared" si="57"/>
        <v>3</v>
      </c>
      <c r="Q239" s="109">
        <f t="shared" si="58"/>
        <v>9</v>
      </c>
      <c r="R239" s="109">
        <f t="shared" si="59"/>
        <v>9</v>
      </c>
      <c r="S239" s="124"/>
    </row>
    <row r="240" spans="1:19" ht="17" thickBot="1" x14ac:dyDescent="0.25">
      <c r="A240" s="70">
        <v>230</v>
      </c>
      <c r="B240" s="79" t="s">
        <v>246</v>
      </c>
      <c r="C240" s="76">
        <v>1</v>
      </c>
      <c r="D240" s="76">
        <v>3</v>
      </c>
      <c r="E240" s="76">
        <v>3</v>
      </c>
      <c r="F240" s="76">
        <v>1</v>
      </c>
      <c r="G240" s="76">
        <v>1</v>
      </c>
      <c r="H240" s="88">
        <f t="shared" si="55"/>
        <v>16</v>
      </c>
      <c r="I240" s="72">
        <f t="shared" si="56"/>
        <v>-13</v>
      </c>
      <c r="J240" s="72"/>
      <c r="K240" s="72"/>
      <c r="L240" s="72"/>
      <c r="M240" s="72"/>
      <c r="N240" s="72"/>
      <c r="O240" s="72"/>
      <c r="P240" s="109">
        <f t="shared" si="57"/>
        <v>3</v>
      </c>
      <c r="Q240" s="109">
        <f t="shared" si="58"/>
        <v>9</v>
      </c>
      <c r="R240" s="109">
        <f t="shared" si="59"/>
        <v>9</v>
      </c>
      <c r="S240" s="124"/>
    </row>
    <row r="241" spans="1:19" ht="17" thickBot="1" x14ac:dyDescent="0.25">
      <c r="A241" s="70">
        <v>231</v>
      </c>
      <c r="B241" s="79" t="s">
        <v>247</v>
      </c>
      <c r="C241" s="76">
        <v>1</v>
      </c>
      <c r="D241" s="76">
        <v>3</v>
      </c>
      <c r="E241" s="76">
        <v>3</v>
      </c>
      <c r="F241" s="76">
        <v>1</v>
      </c>
      <c r="G241" s="76">
        <v>1</v>
      </c>
      <c r="H241" s="88">
        <f t="shared" si="55"/>
        <v>16</v>
      </c>
      <c r="I241" s="72">
        <f t="shared" si="56"/>
        <v>-13</v>
      </c>
      <c r="J241" s="72"/>
      <c r="K241" s="72"/>
      <c r="L241" s="72"/>
      <c r="M241" s="72"/>
      <c r="N241" s="72"/>
      <c r="O241" s="72"/>
      <c r="P241" s="109">
        <f t="shared" si="57"/>
        <v>3</v>
      </c>
      <c r="Q241" s="109">
        <f t="shared" si="58"/>
        <v>9</v>
      </c>
      <c r="R241" s="109">
        <f t="shared" si="59"/>
        <v>9</v>
      </c>
      <c r="S241" s="124"/>
    </row>
    <row r="242" spans="1:19" ht="17" thickBot="1" x14ac:dyDescent="0.25">
      <c r="A242" s="70">
        <v>232</v>
      </c>
      <c r="B242" s="79" t="s">
        <v>248</v>
      </c>
      <c r="C242" s="76">
        <v>1</v>
      </c>
      <c r="D242" s="76">
        <v>3</v>
      </c>
      <c r="E242" s="76">
        <v>3</v>
      </c>
      <c r="F242" s="76">
        <v>1</v>
      </c>
      <c r="G242" s="76">
        <v>1</v>
      </c>
      <c r="H242" s="88">
        <f t="shared" si="55"/>
        <v>16</v>
      </c>
      <c r="I242" s="72">
        <f t="shared" si="56"/>
        <v>-13</v>
      </c>
      <c r="J242" s="72"/>
      <c r="K242" s="72"/>
      <c r="L242" s="72"/>
      <c r="M242" s="72"/>
      <c r="N242" s="72"/>
      <c r="O242" s="72"/>
      <c r="P242" s="109">
        <f t="shared" si="57"/>
        <v>3</v>
      </c>
      <c r="Q242" s="109">
        <f t="shared" si="58"/>
        <v>9</v>
      </c>
      <c r="R242" s="109">
        <f t="shared" si="59"/>
        <v>9</v>
      </c>
      <c r="S242" s="124"/>
    </row>
    <row r="243" spans="1:19" ht="17" thickBot="1" x14ac:dyDescent="0.25">
      <c r="A243" s="70">
        <v>233</v>
      </c>
      <c r="B243" s="79" t="s">
        <v>249</v>
      </c>
      <c r="C243" s="76">
        <v>1</v>
      </c>
      <c r="D243" s="76">
        <v>3</v>
      </c>
      <c r="E243" s="76">
        <v>3</v>
      </c>
      <c r="F243" s="76">
        <v>1</v>
      </c>
      <c r="G243" s="76">
        <v>1</v>
      </c>
      <c r="H243" s="88">
        <f t="shared" si="55"/>
        <v>16</v>
      </c>
      <c r="I243" s="72">
        <f t="shared" si="56"/>
        <v>-13</v>
      </c>
      <c r="J243" s="72"/>
      <c r="K243" s="72"/>
      <c r="L243" s="72"/>
      <c r="M243" s="72"/>
      <c r="N243" s="72"/>
      <c r="O243" s="72"/>
      <c r="P243" s="109">
        <f t="shared" si="57"/>
        <v>3</v>
      </c>
      <c r="Q243" s="109">
        <f t="shared" si="58"/>
        <v>9</v>
      </c>
      <c r="R243" s="109">
        <f t="shared" si="59"/>
        <v>9</v>
      </c>
      <c r="S243" s="124"/>
    </row>
    <row r="244" spans="1:19" ht="17" thickBot="1" x14ac:dyDescent="0.25">
      <c r="A244" s="70">
        <v>234</v>
      </c>
      <c r="B244" s="79" t="s">
        <v>250</v>
      </c>
      <c r="C244" s="76">
        <v>1</v>
      </c>
      <c r="D244" s="76">
        <v>3</v>
      </c>
      <c r="E244" s="76">
        <v>3</v>
      </c>
      <c r="F244" s="76">
        <v>1</v>
      </c>
      <c r="G244" s="76">
        <v>1</v>
      </c>
      <c r="H244" s="88">
        <f t="shared" si="55"/>
        <v>16</v>
      </c>
      <c r="I244" s="72">
        <f t="shared" si="56"/>
        <v>-13</v>
      </c>
      <c r="J244" s="72"/>
      <c r="K244" s="72"/>
      <c r="L244" s="72"/>
      <c r="M244" s="72"/>
      <c r="N244" s="72"/>
      <c r="O244" s="72"/>
      <c r="P244" s="109">
        <f t="shared" si="57"/>
        <v>3</v>
      </c>
      <c r="Q244" s="109">
        <f t="shared" si="58"/>
        <v>9</v>
      </c>
      <c r="R244" s="109">
        <f t="shared" si="59"/>
        <v>9</v>
      </c>
      <c r="S244" s="124"/>
    </row>
    <row r="245" spans="1:19" ht="17" thickBot="1" x14ac:dyDescent="0.25">
      <c r="A245" s="70">
        <v>235</v>
      </c>
      <c r="B245" s="79" t="s">
        <v>251</v>
      </c>
      <c r="C245" s="77">
        <v>0</v>
      </c>
      <c r="D245" s="76">
        <v>3</v>
      </c>
      <c r="E245" s="76">
        <v>3</v>
      </c>
      <c r="F245" s="76">
        <v>1</v>
      </c>
      <c r="G245" s="76">
        <v>1</v>
      </c>
      <c r="H245" s="88">
        <f t="shared" si="55"/>
        <v>16</v>
      </c>
      <c r="I245" s="72">
        <f t="shared" si="56"/>
        <v>-16</v>
      </c>
      <c r="J245" s="72"/>
      <c r="K245" s="72"/>
      <c r="L245" s="72"/>
      <c r="M245" s="72"/>
      <c r="N245" s="72"/>
      <c r="O245" s="72"/>
      <c r="P245" s="109">
        <f t="shared" si="57"/>
        <v>0</v>
      </c>
      <c r="Q245" s="109">
        <f t="shared" si="58"/>
        <v>0</v>
      </c>
      <c r="R245" s="109">
        <f t="shared" si="59"/>
        <v>0</v>
      </c>
      <c r="S245" s="124"/>
    </row>
    <row r="246" spans="1:19" ht="17" thickBot="1" x14ac:dyDescent="0.25">
      <c r="A246" s="70">
        <v>236</v>
      </c>
      <c r="B246" s="79" t="s">
        <v>252</v>
      </c>
      <c r="C246" s="76">
        <v>1</v>
      </c>
      <c r="D246" s="76">
        <v>3</v>
      </c>
      <c r="E246" s="76">
        <v>3</v>
      </c>
      <c r="F246" s="76">
        <v>1</v>
      </c>
      <c r="G246" s="76">
        <v>1</v>
      </c>
      <c r="H246" s="88">
        <f t="shared" si="55"/>
        <v>16</v>
      </c>
      <c r="I246" s="72">
        <f t="shared" si="56"/>
        <v>-13</v>
      </c>
      <c r="J246" s="72"/>
      <c r="K246" s="72"/>
      <c r="L246" s="72"/>
      <c r="M246" s="72"/>
      <c r="N246" s="72"/>
      <c r="O246" s="72"/>
      <c r="P246" s="109">
        <f t="shared" si="57"/>
        <v>3</v>
      </c>
      <c r="Q246" s="109">
        <f t="shared" si="58"/>
        <v>9</v>
      </c>
      <c r="R246" s="109">
        <f t="shared" si="59"/>
        <v>9</v>
      </c>
      <c r="S246" s="124"/>
    </row>
    <row r="247" spans="1:19" ht="21" thickBot="1" x14ac:dyDescent="0.25">
      <c r="A247">
        <v>237</v>
      </c>
      <c r="B247" s="14" t="s">
        <v>156</v>
      </c>
      <c r="C247" s="46"/>
      <c r="D247" s="46"/>
      <c r="E247" s="46"/>
      <c r="F247" s="46"/>
      <c r="G247" s="46"/>
      <c r="H247" s="100"/>
      <c r="I247" s="100"/>
      <c r="J247" s="100"/>
      <c r="K247" s="100"/>
      <c r="L247" s="100"/>
      <c r="M247" s="100"/>
      <c r="N247" s="100"/>
      <c r="O247" s="100"/>
      <c r="P247" s="111"/>
      <c r="Q247" s="111"/>
      <c r="R247" s="111"/>
      <c r="S247" s="120"/>
    </row>
    <row r="248" spans="1:19" ht="18" thickBot="1" x14ac:dyDescent="0.25">
      <c r="A248">
        <v>238</v>
      </c>
      <c r="B248" s="23" t="s">
        <v>157</v>
      </c>
      <c r="C248" s="24"/>
      <c r="D248" s="24"/>
      <c r="E248" s="24"/>
      <c r="F248" s="24"/>
      <c r="G248" s="24"/>
      <c r="H248" s="101"/>
      <c r="I248" s="101"/>
      <c r="J248" s="101"/>
      <c r="K248" s="101"/>
      <c r="L248" s="101"/>
      <c r="M248" s="101"/>
      <c r="N248" s="101"/>
      <c r="O248" s="101"/>
      <c r="P248" s="113"/>
      <c r="Q248" s="113"/>
      <c r="R248" s="113"/>
      <c r="S248" s="120"/>
    </row>
    <row r="249" spans="1:19" ht="17" thickBot="1" x14ac:dyDescent="0.25">
      <c r="A249" s="70">
        <v>239</v>
      </c>
      <c r="B249" s="82" t="s">
        <v>253</v>
      </c>
      <c r="C249" s="71">
        <v>4</v>
      </c>
      <c r="D249" s="71">
        <v>4</v>
      </c>
      <c r="E249" s="71">
        <v>1</v>
      </c>
      <c r="F249" s="71">
        <v>2</v>
      </c>
      <c r="G249" s="71">
        <v>1</v>
      </c>
      <c r="H249" s="88">
        <f>(5-F249)*(5-F249)</f>
        <v>9</v>
      </c>
      <c r="I249" s="81">
        <f>P249-H249</f>
        <v>7</v>
      </c>
      <c r="J249" s="81"/>
      <c r="K249" s="81"/>
      <c r="L249" s="81"/>
      <c r="M249" s="81"/>
      <c r="N249" s="81"/>
      <c r="O249" s="81"/>
      <c r="P249" s="109">
        <f>PRODUCT(C249:D249)</f>
        <v>16</v>
      </c>
      <c r="Q249" s="109">
        <f>PRODUCT(C249:F249)</f>
        <v>32</v>
      </c>
      <c r="R249" s="109">
        <f>PRODUCT(C249:G249)</f>
        <v>32</v>
      </c>
      <c r="S249" s="124"/>
    </row>
    <row r="250" spans="1:19" ht="17" thickBot="1" x14ac:dyDescent="0.25">
      <c r="A250" s="70">
        <v>240</v>
      </c>
      <c r="B250" s="79" t="s">
        <v>254</v>
      </c>
      <c r="C250" s="76">
        <v>4</v>
      </c>
      <c r="D250" s="76">
        <v>4</v>
      </c>
      <c r="E250" s="76">
        <v>1</v>
      </c>
      <c r="F250" s="76">
        <v>2</v>
      </c>
      <c r="G250" s="76">
        <v>1</v>
      </c>
      <c r="H250" s="88">
        <f>(5-F250)*(5-F250)</f>
        <v>9</v>
      </c>
      <c r="I250" s="81">
        <f>P250-H250</f>
        <v>7</v>
      </c>
      <c r="J250" s="81"/>
      <c r="K250" s="81"/>
      <c r="L250" s="81"/>
      <c r="M250" s="81"/>
      <c r="N250" s="81"/>
      <c r="O250" s="81"/>
      <c r="P250" s="109">
        <f>PRODUCT(C250:D250)</f>
        <v>16</v>
      </c>
      <c r="Q250" s="109">
        <f>PRODUCT(C250:F250)</f>
        <v>32</v>
      </c>
      <c r="R250" s="109">
        <f>PRODUCT(C250:G250)</f>
        <v>32</v>
      </c>
      <c r="S250" s="124"/>
    </row>
    <row r="251" spans="1:19" ht="17" thickBot="1" x14ac:dyDescent="0.25">
      <c r="A251" s="70">
        <v>241</v>
      </c>
      <c r="B251" s="79" t="s">
        <v>255</v>
      </c>
      <c r="C251" s="76">
        <v>4</v>
      </c>
      <c r="D251" s="76">
        <v>4</v>
      </c>
      <c r="E251" s="76">
        <v>1</v>
      </c>
      <c r="F251" s="76">
        <v>2</v>
      </c>
      <c r="G251" s="76">
        <v>1</v>
      </c>
      <c r="H251" s="88">
        <f>(5-F251)*(5-F251)</f>
        <v>9</v>
      </c>
      <c r="I251" s="81">
        <f>P251-H251</f>
        <v>7</v>
      </c>
      <c r="J251" s="81"/>
      <c r="K251" s="81"/>
      <c r="L251" s="81"/>
      <c r="M251" s="81"/>
      <c r="N251" s="81"/>
      <c r="O251" s="81"/>
      <c r="P251" s="109">
        <f>PRODUCT(C251:D251)</f>
        <v>16</v>
      </c>
      <c r="Q251" s="109">
        <f>PRODUCT(C251:F251)</f>
        <v>32</v>
      </c>
      <c r="R251" s="109">
        <f>PRODUCT(C251:G251)</f>
        <v>32</v>
      </c>
      <c r="S251" s="124"/>
    </row>
    <row r="252" spans="1:19" ht="20" thickBot="1" x14ac:dyDescent="0.25">
      <c r="A252" s="34"/>
      <c r="B252" s="37" t="s">
        <v>257</v>
      </c>
      <c r="C252" s="60"/>
      <c r="D252" s="60"/>
      <c r="E252" s="60"/>
      <c r="F252" s="62"/>
      <c r="G252" s="62"/>
      <c r="H252" s="60"/>
      <c r="I252" s="60"/>
      <c r="J252" s="60"/>
      <c r="K252" s="60"/>
      <c r="L252" s="60"/>
      <c r="M252" s="60"/>
      <c r="N252" s="60"/>
      <c r="O252" s="60"/>
      <c r="P252" s="126"/>
      <c r="Q252" s="126"/>
      <c r="R252" s="126"/>
      <c r="S252" s="127"/>
    </row>
    <row r="254" spans="1:19" x14ac:dyDescent="0.2">
      <c r="P254" s="85"/>
    </row>
  </sheetData>
  <sortState xmlns:xlrd2="http://schemas.microsoft.com/office/spreadsheetml/2017/richdata2" ref="A10:S252">
    <sortCondition ref="A171"/>
  </sortState>
  <pageMargins left="0.7" right="0.7" top="0.75" bottom="0.75" header="0.3" footer="0.3"/>
  <pageSetup paperSize="9" orientation="portrait" horizontalDpi="0"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F8CD6F1-F002-4445-94DC-4597ACC3B2BF}">
  <dimension ref="B1:T70"/>
  <sheetViews>
    <sheetView tabSelected="1" topLeftCell="A55" zoomScale="80" zoomScaleNormal="80" workbookViewId="0">
      <selection activeCell="L61" sqref="L61"/>
    </sheetView>
  </sheetViews>
  <sheetFormatPr baseColWidth="10" defaultColWidth="8.83203125" defaultRowHeight="15" x14ac:dyDescent="0.2"/>
  <cols>
    <col min="1" max="1" width="2.83203125" customWidth="1"/>
    <col min="2" max="2" width="4.83203125" customWidth="1"/>
    <col min="3" max="3" width="35.6640625" customWidth="1"/>
    <col min="4" max="4" width="6" customWidth="1"/>
    <col min="5" max="5" width="5.83203125" customWidth="1"/>
    <col min="10" max="10" width="9.83203125" customWidth="1"/>
    <col min="11" max="11" width="31.83203125" customWidth="1"/>
    <col min="12" max="12" width="32.6640625" customWidth="1"/>
    <col min="13" max="13" width="8.6640625" customWidth="1"/>
  </cols>
  <sheetData>
    <row r="1" spans="2:20" ht="10.5" customHeight="1" x14ac:dyDescent="0.2"/>
    <row r="2" spans="2:20" ht="24" x14ac:dyDescent="0.3">
      <c r="C2" s="139" t="s">
        <v>303</v>
      </c>
      <c r="D2" s="140"/>
      <c r="E2" s="140"/>
      <c r="F2" s="140"/>
      <c r="G2" s="140"/>
      <c r="H2" s="140"/>
      <c r="I2" s="140" t="s">
        <v>320</v>
      </c>
      <c r="J2" s="147">
        <v>45602</v>
      </c>
      <c r="K2" s="148" t="s">
        <v>321</v>
      </c>
      <c r="M2" s="67" t="s">
        <v>258</v>
      </c>
    </row>
    <row r="3" spans="2:20" ht="8.5" customHeight="1" x14ac:dyDescent="0.2">
      <c r="M3" s="67" t="s">
        <v>259</v>
      </c>
    </row>
    <row r="4" spans="2:20" x14ac:dyDescent="0.2">
      <c r="C4" s="141" t="s">
        <v>306</v>
      </c>
      <c r="D4" s="142"/>
      <c r="E4" s="142"/>
      <c r="F4" s="142"/>
      <c r="G4" s="142"/>
      <c r="H4" s="142"/>
      <c r="I4" s="142"/>
      <c r="J4" s="142"/>
      <c r="K4" s="142"/>
      <c r="M4" s="67" t="s">
        <v>260</v>
      </c>
    </row>
    <row r="5" spans="2:20" x14ac:dyDescent="0.2">
      <c r="C5" s="142" t="s">
        <v>304</v>
      </c>
      <c r="D5" s="142"/>
      <c r="E5" s="142"/>
      <c r="F5" s="142"/>
      <c r="G5" s="142"/>
      <c r="H5" s="142"/>
      <c r="I5" s="142"/>
      <c r="J5" s="142"/>
      <c r="K5" s="142"/>
      <c r="M5" s="134" t="s">
        <v>262</v>
      </c>
    </row>
    <row r="6" spans="2:20" x14ac:dyDescent="0.2">
      <c r="C6" s="142" t="s">
        <v>305</v>
      </c>
      <c r="D6" s="142"/>
      <c r="E6" s="142"/>
      <c r="F6" s="142"/>
      <c r="G6" s="142"/>
      <c r="H6" s="142"/>
      <c r="I6" s="142"/>
      <c r="J6" s="142"/>
      <c r="K6" s="142"/>
      <c r="M6" s="134" t="s">
        <v>263</v>
      </c>
    </row>
    <row r="7" spans="2:20" x14ac:dyDescent="0.2">
      <c r="C7" s="142" t="s">
        <v>307</v>
      </c>
      <c r="D7" s="142"/>
      <c r="E7" s="142"/>
      <c r="F7" s="142"/>
      <c r="G7" s="142"/>
      <c r="H7" s="142"/>
      <c r="I7" s="142"/>
      <c r="J7" s="142"/>
      <c r="K7" s="142"/>
      <c r="M7" s="67" t="s">
        <v>286</v>
      </c>
    </row>
    <row r="8" spans="2:20" x14ac:dyDescent="0.2">
      <c r="C8" s="142" t="s">
        <v>308</v>
      </c>
      <c r="D8" s="142"/>
      <c r="E8" s="142"/>
      <c r="F8" s="142"/>
      <c r="G8" s="142"/>
      <c r="H8" s="142"/>
      <c r="I8" s="142"/>
      <c r="J8" s="142"/>
      <c r="K8" s="142"/>
    </row>
    <row r="9" spans="2:20" x14ac:dyDescent="0.2">
      <c r="C9" s="142" t="s">
        <v>309</v>
      </c>
      <c r="D9" s="142"/>
      <c r="E9" s="142"/>
      <c r="F9" s="142"/>
      <c r="G9" s="142"/>
      <c r="H9" s="142"/>
      <c r="I9" s="142"/>
      <c r="J9" s="142"/>
      <c r="K9" s="142"/>
    </row>
    <row r="10" spans="2:20" x14ac:dyDescent="0.2">
      <c r="C10" s="142" t="s">
        <v>310</v>
      </c>
      <c r="D10" s="142"/>
      <c r="E10" s="142"/>
      <c r="F10" s="142"/>
      <c r="G10" s="142"/>
      <c r="H10" s="142"/>
      <c r="I10" s="142"/>
      <c r="J10" s="142"/>
      <c r="K10" s="142"/>
    </row>
    <row r="11" spans="2:20" x14ac:dyDescent="0.2">
      <c r="C11" s="142" t="s">
        <v>311</v>
      </c>
      <c r="D11" s="142"/>
      <c r="E11" s="142"/>
      <c r="F11" s="142"/>
      <c r="G11" s="142"/>
      <c r="H11" s="142"/>
      <c r="I11" s="142"/>
      <c r="J11" s="142"/>
      <c r="K11" s="142"/>
    </row>
    <row r="12" spans="2:20" x14ac:dyDescent="0.2">
      <c r="C12" s="142" t="s">
        <v>312</v>
      </c>
      <c r="D12" s="142"/>
      <c r="E12" s="142"/>
      <c r="F12" s="142"/>
      <c r="G12" s="142"/>
      <c r="H12" s="142"/>
      <c r="I12" s="142"/>
      <c r="J12" s="142"/>
      <c r="K12" s="142"/>
    </row>
    <row r="13" spans="2:20" ht="5" customHeight="1" x14ac:dyDescent="0.2"/>
    <row r="14" spans="2:20" ht="10.5" customHeight="1" thickBot="1" x14ac:dyDescent="0.25"/>
    <row r="15" spans="2:20" ht="104" thickBot="1" x14ac:dyDescent="0.25">
      <c r="B15" s="66">
        <v>0</v>
      </c>
      <c r="C15" s="1"/>
      <c r="D15" s="2" t="s">
        <v>0</v>
      </c>
      <c r="E15" s="2" t="s">
        <v>1</v>
      </c>
      <c r="F15" s="128" t="s">
        <v>272</v>
      </c>
      <c r="G15" s="129" t="s">
        <v>273</v>
      </c>
      <c r="H15" s="3" t="s">
        <v>268</v>
      </c>
      <c r="I15" s="2" t="s">
        <v>266</v>
      </c>
      <c r="J15" s="25" t="s">
        <v>267</v>
      </c>
      <c r="K15" s="25" t="s">
        <v>274</v>
      </c>
      <c r="L15" s="25" t="s">
        <v>276</v>
      </c>
      <c r="M15" s="25" t="s">
        <v>280</v>
      </c>
      <c r="N15" s="25" t="s">
        <v>281</v>
      </c>
      <c r="O15" s="25" t="s">
        <v>327</v>
      </c>
      <c r="P15" s="25" t="s">
        <v>282</v>
      </c>
      <c r="Q15" s="107" t="s">
        <v>2</v>
      </c>
      <c r="R15" s="107" t="s">
        <v>3</v>
      </c>
      <c r="S15" s="107" t="s">
        <v>271</v>
      </c>
      <c r="T15" s="108" t="s">
        <v>4</v>
      </c>
    </row>
    <row r="16" spans="2:20" ht="20" thickBot="1" x14ac:dyDescent="0.25">
      <c r="B16">
        <v>55</v>
      </c>
      <c r="C16" s="9"/>
      <c r="D16" s="50" t="s">
        <v>83</v>
      </c>
      <c r="E16" s="55"/>
      <c r="F16" s="55"/>
      <c r="G16" s="55"/>
      <c r="H16" s="55"/>
      <c r="I16" s="93"/>
      <c r="J16" s="93"/>
      <c r="K16" s="93"/>
      <c r="L16" s="93"/>
      <c r="M16" s="93"/>
      <c r="N16" s="93"/>
      <c r="O16" s="93"/>
      <c r="P16" s="93"/>
      <c r="Q16" s="111"/>
      <c r="R16" s="111"/>
      <c r="S16" s="111"/>
      <c r="T16" s="111"/>
    </row>
    <row r="17" spans="2:20" ht="17" thickBot="1" x14ac:dyDescent="0.25">
      <c r="B17">
        <v>56</v>
      </c>
      <c r="C17" s="10"/>
      <c r="D17" s="31" t="s">
        <v>84</v>
      </c>
      <c r="E17" s="20"/>
      <c r="F17" s="20"/>
      <c r="G17" s="20"/>
      <c r="H17" s="20"/>
      <c r="I17" s="94"/>
      <c r="J17" s="94"/>
      <c r="K17" s="94"/>
      <c r="L17" s="94"/>
      <c r="M17" s="94"/>
      <c r="N17" s="94"/>
      <c r="O17" s="94"/>
      <c r="P17" s="94"/>
      <c r="Q17" s="113"/>
      <c r="R17" s="113"/>
      <c r="S17" s="113"/>
      <c r="T17" s="114"/>
    </row>
    <row r="18" spans="2:20" ht="51.5" customHeight="1" thickBot="1" x14ac:dyDescent="0.25">
      <c r="B18" s="70">
        <v>57</v>
      </c>
      <c r="C18" s="79" t="s">
        <v>85</v>
      </c>
      <c r="D18" s="74">
        <v>4</v>
      </c>
      <c r="E18" s="71">
        <v>4</v>
      </c>
      <c r="F18" s="131">
        <v>2</v>
      </c>
      <c r="G18" s="131">
        <v>4</v>
      </c>
      <c r="H18" s="105">
        <f>D18*E18</f>
        <v>16</v>
      </c>
      <c r="I18" s="88">
        <v>4</v>
      </c>
      <c r="J18" s="81">
        <f>H18-I18</f>
        <v>12</v>
      </c>
      <c r="K18" s="130" t="s">
        <v>278</v>
      </c>
      <c r="L18" s="130" t="s">
        <v>279</v>
      </c>
      <c r="M18" s="72">
        <v>3</v>
      </c>
      <c r="N18" s="72">
        <v>3</v>
      </c>
      <c r="O18" s="72">
        <f t="shared" ref="O18:O24" si="0">M18*N18</f>
        <v>9</v>
      </c>
      <c r="P18" s="106">
        <f t="shared" ref="P18:P24" si="1">O18-I18</f>
        <v>5</v>
      </c>
      <c r="Q18" s="109">
        <f t="shared" ref="Q18:Q26" si="2">PRODUCT(D18:E18)</f>
        <v>16</v>
      </c>
      <c r="R18" s="109">
        <f t="shared" ref="R18:R26" si="3">PRODUCT(D18:G18)</f>
        <v>128</v>
      </c>
      <c r="S18" s="109">
        <f t="shared" ref="S18:S26" si="4">PRODUCT(D18:H18)</f>
        <v>2048</v>
      </c>
      <c r="T18" s="112" t="s">
        <v>86</v>
      </c>
    </row>
    <row r="19" spans="2:20" ht="63" customHeight="1" thickBot="1" x14ac:dyDescent="0.25">
      <c r="B19" s="149" t="s">
        <v>319</v>
      </c>
      <c r="C19" s="79" t="s">
        <v>324</v>
      </c>
      <c r="D19" s="144">
        <v>3</v>
      </c>
      <c r="E19" s="145">
        <v>4</v>
      </c>
      <c r="F19" s="146"/>
      <c r="G19" s="146"/>
      <c r="H19" s="105">
        <f>D19*E19</f>
        <v>12</v>
      </c>
      <c r="I19" s="88">
        <v>4</v>
      </c>
      <c r="J19" s="81">
        <f>H19-I19</f>
        <v>8</v>
      </c>
      <c r="K19" s="130" t="s">
        <v>322</v>
      </c>
      <c r="L19" s="130" t="s">
        <v>323</v>
      </c>
      <c r="M19" s="72">
        <v>2</v>
      </c>
      <c r="N19" s="72">
        <v>3</v>
      </c>
      <c r="O19" s="72">
        <f t="shared" si="0"/>
        <v>6</v>
      </c>
      <c r="P19" s="133">
        <f t="shared" si="1"/>
        <v>2</v>
      </c>
      <c r="Q19" s="109"/>
      <c r="R19" s="109"/>
      <c r="S19" s="109"/>
      <c r="T19" s="110"/>
    </row>
    <row r="20" spans="2:20" ht="43" customHeight="1" thickBot="1" x14ac:dyDescent="0.25">
      <c r="B20" s="70">
        <v>58</v>
      </c>
      <c r="C20" s="79" t="s">
        <v>87</v>
      </c>
      <c r="D20" s="75">
        <v>2</v>
      </c>
      <c r="E20" s="76">
        <v>3</v>
      </c>
      <c r="F20" s="132">
        <v>2</v>
      </c>
      <c r="G20" s="132">
        <v>2</v>
      </c>
      <c r="H20" s="105">
        <f>D20*E20</f>
        <v>6</v>
      </c>
      <c r="I20" s="88">
        <v>4</v>
      </c>
      <c r="J20" s="135">
        <f t="shared" ref="J20:J26" si="5">Q20-I20</f>
        <v>2</v>
      </c>
      <c r="K20" s="130" t="s">
        <v>275</v>
      </c>
      <c r="L20" s="130" t="s">
        <v>285</v>
      </c>
      <c r="M20" s="72">
        <v>1</v>
      </c>
      <c r="N20" s="72">
        <v>2</v>
      </c>
      <c r="O20" s="72">
        <f t="shared" si="0"/>
        <v>2</v>
      </c>
      <c r="P20" s="133">
        <f t="shared" si="1"/>
        <v>-2</v>
      </c>
      <c r="Q20" s="109">
        <f t="shared" si="2"/>
        <v>6</v>
      </c>
      <c r="R20" s="109">
        <f t="shared" si="3"/>
        <v>24</v>
      </c>
      <c r="S20" s="109">
        <f t="shared" si="4"/>
        <v>144</v>
      </c>
      <c r="T20" s="110" t="s">
        <v>88</v>
      </c>
    </row>
    <row r="21" spans="2:20" ht="42" customHeight="1" thickBot="1" x14ac:dyDescent="0.25">
      <c r="B21" s="70">
        <v>59</v>
      </c>
      <c r="C21" s="79" t="s">
        <v>89</v>
      </c>
      <c r="D21" s="75">
        <v>2</v>
      </c>
      <c r="E21" s="76">
        <v>3</v>
      </c>
      <c r="F21" s="132">
        <v>2</v>
      </c>
      <c r="G21" s="132">
        <v>2</v>
      </c>
      <c r="H21" s="105">
        <f t="shared" ref="H21:H26" si="6">D21*E21</f>
        <v>6</v>
      </c>
      <c r="I21" s="88">
        <v>4</v>
      </c>
      <c r="J21" s="135">
        <f t="shared" si="5"/>
        <v>2</v>
      </c>
      <c r="K21" s="130" t="s">
        <v>283</v>
      </c>
      <c r="L21" s="130" t="s">
        <v>284</v>
      </c>
      <c r="M21" s="72">
        <v>1</v>
      </c>
      <c r="N21" s="72">
        <v>2</v>
      </c>
      <c r="O21" s="72">
        <f t="shared" si="0"/>
        <v>2</v>
      </c>
      <c r="P21" s="133">
        <f t="shared" si="1"/>
        <v>-2</v>
      </c>
      <c r="Q21" s="109">
        <f t="shared" si="2"/>
        <v>6</v>
      </c>
      <c r="R21" s="109">
        <f t="shared" si="3"/>
        <v>24</v>
      </c>
      <c r="S21" s="109">
        <f t="shared" si="4"/>
        <v>144</v>
      </c>
      <c r="T21" s="110"/>
    </row>
    <row r="22" spans="2:20" ht="57" customHeight="1" thickBot="1" x14ac:dyDescent="0.25">
      <c r="B22" s="70">
        <v>60</v>
      </c>
      <c r="C22" s="79" t="s">
        <v>90</v>
      </c>
      <c r="D22" s="75">
        <v>3</v>
      </c>
      <c r="E22" s="76">
        <v>3</v>
      </c>
      <c r="F22" s="132">
        <v>2</v>
      </c>
      <c r="G22" s="132">
        <v>2</v>
      </c>
      <c r="H22" s="105">
        <f t="shared" si="6"/>
        <v>9</v>
      </c>
      <c r="I22" s="88">
        <v>4</v>
      </c>
      <c r="J22" s="106">
        <f t="shared" si="5"/>
        <v>5</v>
      </c>
      <c r="K22" s="130" t="s">
        <v>283</v>
      </c>
      <c r="L22" s="130" t="s">
        <v>284</v>
      </c>
      <c r="M22" s="72">
        <v>1</v>
      </c>
      <c r="N22" s="72">
        <v>2</v>
      </c>
      <c r="O22" s="72">
        <f t="shared" si="0"/>
        <v>2</v>
      </c>
      <c r="P22" s="133">
        <f t="shared" si="1"/>
        <v>-2</v>
      </c>
      <c r="Q22" s="109">
        <f t="shared" si="2"/>
        <v>9</v>
      </c>
      <c r="R22" s="109">
        <f t="shared" si="3"/>
        <v>36</v>
      </c>
      <c r="S22" s="109">
        <f t="shared" si="4"/>
        <v>324</v>
      </c>
      <c r="T22" s="110"/>
    </row>
    <row r="23" spans="2:20" ht="58" customHeight="1" thickBot="1" x14ac:dyDescent="0.25">
      <c r="B23" s="70">
        <v>61</v>
      </c>
      <c r="C23" s="79" t="s">
        <v>91</v>
      </c>
      <c r="D23" s="75">
        <v>2</v>
      </c>
      <c r="E23" s="76">
        <v>4</v>
      </c>
      <c r="F23" s="132">
        <v>2</v>
      </c>
      <c r="G23" s="132">
        <v>2</v>
      </c>
      <c r="H23" s="105">
        <f t="shared" si="6"/>
        <v>8</v>
      </c>
      <c r="I23" s="88">
        <v>4</v>
      </c>
      <c r="J23" s="106">
        <f t="shared" si="5"/>
        <v>4</v>
      </c>
      <c r="K23" s="130" t="s">
        <v>283</v>
      </c>
      <c r="L23" s="130" t="s">
        <v>284</v>
      </c>
      <c r="M23" s="72">
        <v>1</v>
      </c>
      <c r="N23" s="72">
        <v>2</v>
      </c>
      <c r="O23" s="72">
        <f t="shared" si="0"/>
        <v>2</v>
      </c>
      <c r="P23" s="133">
        <f t="shared" si="1"/>
        <v>-2</v>
      </c>
      <c r="Q23" s="109">
        <f t="shared" si="2"/>
        <v>8</v>
      </c>
      <c r="R23" s="109">
        <f t="shared" si="3"/>
        <v>32</v>
      </c>
      <c r="S23" s="109">
        <f t="shared" si="4"/>
        <v>256</v>
      </c>
      <c r="T23" s="110"/>
    </row>
    <row r="24" spans="2:20" ht="27.5" customHeight="1" thickBot="1" x14ac:dyDescent="0.25">
      <c r="B24" s="70">
        <v>62</v>
      </c>
      <c r="C24" s="79" t="s">
        <v>92</v>
      </c>
      <c r="D24" s="75">
        <v>3</v>
      </c>
      <c r="E24" s="76">
        <v>3</v>
      </c>
      <c r="F24" s="132">
        <v>2</v>
      </c>
      <c r="G24" s="132">
        <v>2</v>
      </c>
      <c r="H24" s="105">
        <f t="shared" si="6"/>
        <v>9</v>
      </c>
      <c r="I24" s="88">
        <v>4</v>
      </c>
      <c r="J24" s="106">
        <f t="shared" si="5"/>
        <v>5</v>
      </c>
      <c r="K24" s="130" t="s">
        <v>287</v>
      </c>
      <c r="L24" s="130" t="s">
        <v>288</v>
      </c>
      <c r="M24" s="72">
        <v>1</v>
      </c>
      <c r="N24" s="72">
        <v>2</v>
      </c>
      <c r="O24" s="72">
        <f t="shared" si="0"/>
        <v>2</v>
      </c>
      <c r="P24" s="133">
        <f t="shared" si="1"/>
        <v>-2</v>
      </c>
      <c r="Q24" s="109">
        <f t="shared" si="2"/>
        <v>9</v>
      </c>
      <c r="R24" s="109">
        <f t="shared" si="3"/>
        <v>36</v>
      </c>
      <c r="S24" s="109">
        <f t="shared" si="4"/>
        <v>324</v>
      </c>
      <c r="T24" s="110"/>
    </row>
    <row r="25" spans="2:20" ht="32.5" customHeight="1" thickBot="1" x14ac:dyDescent="0.25">
      <c r="B25" s="70">
        <v>63</v>
      </c>
      <c r="C25" s="79" t="s">
        <v>93</v>
      </c>
      <c r="D25" s="75">
        <v>2</v>
      </c>
      <c r="E25" s="76">
        <v>4</v>
      </c>
      <c r="F25" s="132">
        <v>2</v>
      </c>
      <c r="G25" s="132">
        <v>2</v>
      </c>
      <c r="H25" s="105">
        <f t="shared" si="6"/>
        <v>8</v>
      </c>
      <c r="I25" s="88">
        <v>4</v>
      </c>
      <c r="J25" s="106">
        <f t="shared" si="5"/>
        <v>4</v>
      </c>
      <c r="K25" s="72"/>
      <c r="L25" s="72"/>
      <c r="M25" s="72"/>
      <c r="N25" s="72"/>
      <c r="O25" s="72"/>
      <c r="P25" s="72"/>
      <c r="Q25" s="109">
        <f t="shared" si="2"/>
        <v>8</v>
      </c>
      <c r="R25" s="109">
        <f t="shared" si="3"/>
        <v>32</v>
      </c>
      <c r="S25" s="109">
        <f t="shared" si="4"/>
        <v>256</v>
      </c>
      <c r="T25" s="110"/>
    </row>
    <row r="26" spans="2:20" ht="33" customHeight="1" thickBot="1" x14ac:dyDescent="0.25">
      <c r="B26" s="70">
        <v>64</v>
      </c>
      <c r="C26" s="79" t="s">
        <v>94</v>
      </c>
      <c r="D26" s="75">
        <v>2</v>
      </c>
      <c r="E26" s="76">
        <v>4</v>
      </c>
      <c r="F26" s="132">
        <v>2</v>
      </c>
      <c r="G26" s="132">
        <v>2</v>
      </c>
      <c r="H26" s="105">
        <f t="shared" si="6"/>
        <v>8</v>
      </c>
      <c r="I26" s="88">
        <v>4</v>
      </c>
      <c r="J26" s="106">
        <f t="shared" si="5"/>
        <v>4</v>
      </c>
      <c r="K26" s="72"/>
      <c r="L26" s="72"/>
      <c r="M26" s="72"/>
      <c r="N26" s="72"/>
      <c r="O26" s="72"/>
      <c r="P26" s="72"/>
      <c r="Q26" s="109">
        <f t="shared" si="2"/>
        <v>8</v>
      </c>
      <c r="R26" s="109">
        <f t="shared" si="3"/>
        <v>32</v>
      </c>
      <c r="S26" s="109">
        <f t="shared" si="4"/>
        <v>256</v>
      </c>
      <c r="T26" s="110"/>
    </row>
    <row r="27" spans="2:20" ht="17" thickBot="1" x14ac:dyDescent="0.25">
      <c r="B27">
        <v>65</v>
      </c>
      <c r="C27" s="10"/>
      <c r="D27" s="40" t="s">
        <v>95</v>
      </c>
      <c r="E27" s="47"/>
      <c r="F27" s="47"/>
      <c r="G27" s="47"/>
      <c r="H27" s="47"/>
      <c r="I27" s="95"/>
      <c r="J27" s="95"/>
      <c r="K27" s="95"/>
      <c r="L27" s="95"/>
      <c r="M27" s="95"/>
      <c r="N27" s="95"/>
      <c r="O27" s="95"/>
      <c r="P27" s="95"/>
      <c r="Q27" s="115"/>
      <c r="R27" s="115"/>
      <c r="S27" s="115"/>
      <c r="T27" s="115"/>
    </row>
    <row r="28" spans="2:20" ht="16" thickBot="1" x14ac:dyDescent="0.25">
      <c r="B28">
        <v>66</v>
      </c>
      <c r="C28" s="11"/>
      <c r="D28" s="32" t="s">
        <v>96</v>
      </c>
      <c r="E28" s="22"/>
      <c r="F28" s="22"/>
      <c r="G28" s="22"/>
      <c r="H28" s="22"/>
      <c r="I28" s="96"/>
      <c r="J28" s="96"/>
      <c r="K28" s="96"/>
      <c r="L28" s="96"/>
      <c r="M28" s="96"/>
      <c r="N28" s="96"/>
      <c r="O28" s="96"/>
      <c r="P28" s="96"/>
      <c r="Q28" s="116"/>
      <c r="R28" s="116"/>
      <c r="S28" s="116"/>
      <c r="T28" s="117"/>
    </row>
    <row r="29" spans="2:20" ht="52.5" customHeight="1" thickBot="1" x14ac:dyDescent="0.25">
      <c r="B29" s="70">
        <v>67</v>
      </c>
      <c r="C29" s="79" t="s">
        <v>97</v>
      </c>
      <c r="D29" s="74">
        <v>4</v>
      </c>
      <c r="E29" s="71">
        <v>4</v>
      </c>
      <c r="F29" s="71">
        <v>1</v>
      </c>
      <c r="G29" s="71">
        <v>1</v>
      </c>
      <c r="H29" s="71">
        <v>4</v>
      </c>
      <c r="I29" s="88">
        <v>4</v>
      </c>
      <c r="J29" s="81">
        <f>Q29-I29</f>
        <v>12</v>
      </c>
      <c r="K29" s="130" t="s">
        <v>289</v>
      </c>
      <c r="L29" s="130" t="s">
        <v>290</v>
      </c>
      <c r="M29" s="72">
        <v>2</v>
      </c>
      <c r="N29" s="72">
        <v>2</v>
      </c>
      <c r="O29" s="72">
        <f>M29*N29</f>
        <v>4</v>
      </c>
      <c r="P29" s="133">
        <f>O29-I29</f>
        <v>0</v>
      </c>
      <c r="Q29" s="109">
        <f>PRODUCT(D29:E29)</f>
        <v>16</v>
      </c>
      <c r="R29" s="109">
        <f>PRODUCT(D29:G29)</f>
        <v>16</v>
      </c>
      <c r="S29" s="109">
        <f>PRODUCT(D29:H29)</f>
        <v>64</v>
      </c>
      <c r="T29" s="112"/>
    </row>
    <row r="30" spans="2:20" ht="49.5" customHeight="1" thickBot="1" x14ac:dyDescent="0.25">
      <c r="B30" s="70">
        <v>68</v>
      </c>
      <c r="C30" s="79" t="s">
        <v>98</v>
      </c>
      <c r="D30" s="75">
        <v>3</v>
      </c>
      <c r="E30" s="76">
        <v>3</v>
      </c>
      <c r="F30" s="76">
        <v>1</v>
      </c>
      <c r="G30" s="76">
        <v>1</v>
      </c>
      <c r="H30" s="76">
        <v>4</v>
      </c>
      <c r="I30" s="88">
        <v>4</v>
      </c>
      <c r="J30" s="106">
        <f>Q30-I30</f>
        <v>5</v>
      </c>
      <c r="K30" s="72"/>
      <c r="L30" s="72"/>
      <c r="M30" s="72"/>
      <c r="N30" s="72"/>
      <c r="O30" s="72"/>
      <c r="P30" s="72"/>
      <c r="Q30" s="109">
        <f>PRODUCT(D30:E30)</f>
        <v>9</v>
      </c>
      <c r="R30" s="109">
        <f>PRODUCT(D30:G30)</f>
        <v>9</v>
      </c>
      <c r="S30" s="109">
        <f>PRODUCT(D30:H30)</f>
        <v>36</v>
      </c>
      <c r="T30" s="110" t="s">
        <v>99</v>
      </c>
    </row>
    <row r="31" spans="2:20" ht="35" customHeight="1" thickBot="1" x14ac:dyDescent="0.25">
      <c r="B31" s="70">
        <v>69</v>
      </c>
      <c r="C31" s="79" t="s">
        <v>100</v>
      </c>
      <c r="D31" s="75">
        <v>3</v>
      </c>
      <c r="E31" s="76">
        <v>3</v>
      </c>
      <c r="F31" s="76">
        <v>1</v>
      </c>
      <c r="G31" s="76">
        <v>1</v>
      </c>
      <c r="H31" s="76">
        <v>4</v>
      </c>
      <c r="I31" s="88">
        <v>4</v>
      </c>
      <c r="J31" s="106">
        <f>Q31-I31</f>
        <v>5</v>
      </c>
      <c r="K31" s="72"/>
      <c r="L31" s="72"/>
      <c r="M31" s="72"/>
      <c r="N31" s="72"/>
      <c r="O31" s="72"/>
      <c r="P31" s="72"/>
      <c r="Q31" s="109">
        <f>PRODUCT(D31:E31)</f>
        <v>9</v>
      </c>
      <c r="R31" s="109">
        <f>PRODUCT(D31:G31)</f>
        <v>9</v>
      </c>
      <c r="S31" s="109">
        <f>PRODUCT(D31:H31)</f>
        <v>36</v>
      </c>
      <c r="T31" s="110"/>
    </row>
    <row r="32" spans="2:20" ht="42" customHeight="1" thickBot="1" x14ac:dyDescent="0.25">
      <c r="B32" s="70">
        <v>70</v>
      </c>
      <c r="C32" s="79" t="s">
        <v>101</v>
      </c>
      <c r="D32" s="75">
        <v>3</v>
      </c>
      <c r="E32" s="76">
        <v>3</v>
      </c>
      <c r="F32" s="76">
        <v>1</v>
      </c>
      <c r="G32" s="76">
        <v>1</v>
      </c>
      <c r="H32" s="76">
        <v>4</v>
      </c>
      <c r="I32" s="88">
        <v>4</v>
      </c>
      <c r="J32" s="106">
        <f>Q32-I32</f>
        <v>5</v>
      </c>
      <c r="K32" s="72"/>
      <c r="L32" s="72"/>
      <c r="M32" s="72"/>
      <c r="N32" s="72"/>
      <c r="O32" s="72"/>
      <c r="P32" s="72"/>
      <c r="Q32" s="109">
        <f>PRODUCT(D32:E32)</f>
        <v>9</v>
      </c>
      <c r="R32" s="109">
        <f>PRODUCT(D32:G32)</f>
        <v>9</v>
      </c>
      <c r="S32" s="109">
        <f>PRODUCT(D32:H32)</f>
        <v>36</v>
      </c>
      <c r="T32" s="110" t="s">
        <v>169</v>
      </c>
    </row>
    <row r="33" spans="2:20" ht="49.5" customHeight="1" thickBot="1" x14ac:dyDescent="0.25">
      <c r="B33" s="70">
        <v>71</v>
      </c>
      <c r="C33" s="79" t="s">
        <v>102</v>
      </c>
      <c r="D33" s="75">
        <v>2</v>
      </c>
      <c r="E33" s="76">
        <v>3</v>
      </c>
      <c r="F33" s="76">
        <v>1</v>
      </c>
      <c r="G33" s="76">
        <v>1</v>
      </c>
      <c r="H33" s="76">
        <v>4</v>
      </c>
      <c r="I33" s="88">
        <v>4</v>
      </c>
      <c r="J33" s="135">
        <f>Q33-I33</f>
        <v>2</v>
      </c>
      <c r="K33" s="72"/>
      <c r="L33" s="72"/>
      <c r="M33" s="72"/>
      <c r="N33" s="72"/>
      <c r="O33" s="72"/>
      <c r="P33" s="72"/>
      <c r="Q33" s="109">
        <f>PRODUCT(D33:E33)</f>
        <v>6</v>
      </c>
      <c r="R33" s="109">
        <f>PRODUCT(D33:G33)</f>
        <v>6</v>
      </c>
      <c r="S33" s="109">
        <f>PRODUCT(D33:H33)</f>
        <v>24</v>
      </c>
      <c r="T33" s="110" t="s">
        <v>103</v>
      </c>
    </row>
    <row r="34" spans="2:20" ht="16" thickBot="1" x14ac:dyDescent="0.25">
      <c r="B34">
        <v>72</v>
      </c>
      <c r="C34" s="11"/>
      <c r="D34" s="39" t="s">
        <v>104</v>
      </c>
      <c r="E34" s="43"/>
      <c r="F34" s="43"/>
      <c r="G34" s="43"/>
      <c r="H34" s="43"/>
      <c r="I34" s="97"/>
      <c r="J34" s="97"/>
      <c r="K34" s="97"/>
      <c r="L34" s="97"/>
      <c r="M34" s="97"/>
      <c r="N34" s="97"/>
      <c r="O34" s="97"/>
      <c r="P34" s="97"/>
      <c r="Q34" s="118"/>
      <c r="R34" s="118"/>
      <c r="S34" s="118"/>
      <c r="T34" s="118"/>
    </row>
    <row r="35" spans="2:20" ht="27.5" customHeight="1" thickBot="1" x14ac:dyDescent="0.25">
      <c r="B35" s="70">
        <v>73</v>
      </c>
      <c r="C35" s="79" t="s">
        <v>105</v>
      </c>
      <c r="D35" s="74">
        <v>3</v>
      </c>
      <c r="E35" s="71">
        <v>4</v>
      </c>
      <c r="F35" s="71">
        <v>2</v>
      </c>
      <c r="G35" s="71">
        <v>1</v>
      </c>
      <c r="H35" s="71">
        <v>3</v>
      </c>
      <c r="I35" s="88">
        <v>4</v>
      </c>
      <c r="J35" s="137">
        <f t="shared" ref="J35:J40" si="7">Q35-I35</f>
        <v>8</v>
      </c>
      <c r="K35" s="130" t="s">
        <v>291</v>
      </c>
      <c r="L35" s="130" t="s">
        <v>292</v>
      </c>
      <c r="M35" s="72">
        <v>2</v>
      </c>
      <c r="N35" s="72">
        <v>3</v>
      </c>
      <c r="O35" s="72">
        <f>M35*N35</f>
        <v>6</v>
      </c>
      <c r="P35" s="133">
        <f>O35-I35</f>
        <v>2</v>
      </c>
      <c r="Q35" s="109">
        <f t="shared" ref="Q35:Q40" si="8">PRODUCT(D35:E35)</f>
        <v>12</v>
      </c>
      <c r="R35" s="109">
        <f t="shared" ref="R35:R40" si="9">PRODUCT(D35:G35)</f>
        <v>24</v>
      </c>
      <c r="S35" s="109">
        <f t="shared" ref="S35:S40" si="10">PRODUCT(D35:H35)</f>
        <v>72</v>
      </c>
      <c r="T35" s="112"/>
    </row>
    <row r="36" spans="2:20" ht="42" customHeight="1" thickBot="1" x14ac:dyDescent="0.25">
      <c r="B36" s="70">
        <v>74</v>
      </c>
      <c r="C36" s="79" t="s">
        <v>106</v>
      </c>
      <c r="D36" s="75">
        <v>3</v>
      </c>
      <c r="E36" s="76">
        <v>3</v>
      </c>
      <c r="F36" s="76">
        <v>2</v>
      </c>
      <c r="G36" s="76">
        <v>1</v>
      </c>
      <c r="H36" s="76">
        <v>3</v>
      </c>
      <c r="I36" s="88">
        <v>4</v>
      </c>
      <c r="J36" s="106">
        <f t="shared" si="7"/>
        <v>5</v>
      </c>
      <c r="K36" s="72"/>
      <c r="L36" s="72"/>
      <c r="M36" s="72"/>
      <c r="N36" s="72"/>
      <c r="O36" s="72"/>
      <c r="P36" s="72"/>
      <c r="Q36" s="109">
        <f t="shared" si="8"/>
        <v>9</v>
      </c>
      <c r="R36" s="109">
        <f t="shared" si="9"/>
        <v>18</v>
      </c>
      <c r="S36" s="109">
        <f t="shared" si="10"/>
        <v>54</v>
      </c>
      <c r="T36" s="110"/>
    </row>
    <row r="37" spans="2:20" ht="52.5" customHeight="1" thickBot="1" x14ac:dyDescent="0.25">
      <c r="B37" s="70">
        <v>75</v>
      </c>
      <c r="C37" s="79" t="s">
        <v>107</v>
      </c>
      <c r="D37" s="75">
        <v>2</v>
      </c>
      <c r="E37" s="76">
        <v>3</v>
      </c>
      <c r="F37" s="76">
        <v>2</v>
      </c>
      <c r="G37" s="76">
        <v>1</v>
      </c>
      <c r="H37" s="76">
        <v>3</v>
      </c>
      <c r="I37" s="88">
        <v>4</v>
      </c>
      <c r="J37" s="135">
        <f t="shared" si="7"/>
        <v>2</v>
      </c>
      <c r="K37" s="72"/>
      <c r="L37" s="72"/>
      <c r="M37" s="72"/>
      <c r="N37" s="72"/>
      <c r="O37" s="72"/>
      <c r="P37" s="72"/>
      <c r="Q37" s="109">
        <f t="shared" si="8"/>
        <v>6</v>
      </c>
      <c r="R37" s="109">
        <f t="shared" si="9"/>
        <v>12</v>
      </c>
      <c r="S37" s="109">
        <f t="shared" si="10"/>
        <v>36</v>
      </c>
      <c r="T37" s="110"/>
    </row>
    <row r="38" spans="2:20" ht="65" thickBot="1" x14ac:dyDescent="0.25">
      <c r="B38" s="70">
        <v>76</v>
      </c>
      <c r="C38" s="79" t="s">
        <v>108</v>
      </c>
      <c r="D38" s="75">
        <v>4</v>
      </c>
      <c r="E38" s="76">
        <v>5</v>
      </c>
      <c r="F38" s="76">
        <v>2</v>
      </c>
      <c r="G38" s="76">
        <v>1</v>
      </c>
      <c r="H38" s="76">
        <v>3</v>
      </c>
      <c r="I38" s="88">
        <v>4</v>
      </c>
      <c r="J38" s="81">
        <f t="shared" si="7"/>
        <v>16</v>
      </c>
      <c r="K38" s="130" t="s">
        <v>293</v>
      </c>
      <c r="L38" s="130" t="s">
        <v>294</v>
      </c>
      <c r="M38" s="72">
        <v>3</v>
      </c>
      <c r="N38" s="72">
        <v>3</v>
      </c>
      <c r="O38" s="72">
        <f>M38*N38</f>
        <v>9</v>
      </c>
      <c r="P38" s="106">
        <f>O38-I38</f>
        <v>5</v>
      </c>
      <c r="Q38" s="109">
        <f t="shared" si="8"/>
        <v>20</v>
      </c>
      <c r="R38" s="109">
        <f t="shared" si="9"/>
        <v>40</v>
      </c>
      <c r="S38" s="109">
        <f t="shared" si="10"/>
        <v>120</v>
      </c>
      <c r="T38" s="110"/>
    </row>
    <row r="39" spans="2:20" ht="53" customHeight="1" thickBot="1" x14ac:dyDescent="0.25">
      <c r="B39" s="70">
        <v>77</v>
      </c>
      <c r="C39" s="79" t="s">
        <v>109</v>
      </c>
      <c r="D39" s="75">
        <v>2</v>
      </c>
      <c r="E39" s="76">
        <v>2</v>
      </c>
      <c r="F39" s="76">
        <v>2</v>
      </c>
      <c r="G39" s="76">
        <v>1</v>
      </c>
      <c r="H39" s="76">
        <v>3</v>
      </c>
      <c r="I39" s="88">
        <v>4</v>
      </c>
      <c r="J39" s="133">
        <f t="shared" si="7"/>
        <v>0</v>
      </c>
      <c r="K39" s="72"/>
      <c r="L39" s="72"/>
      <c r="M39" s="72"/>
      <c r="N39" s="72"/>
      <c r="O39" s="72"/>
      <c r="P39" s="72"/>
      <c r="Q39" s="109">
        <f t="shared" si="8"/>
        <v>4</v>
      </c>
      <c r="R39" s="109">
        <f t="shared" si="9"/>
        <v>8</v>
      </c>
      <c r="S39" s="109">
        <f t="shared" si="10"/>
        <v>24</v>
      </c>
      <c r="T39" s="110"/>
    </row>
    <row r="40" spans="2:20" ht="54" customHeight="1" thickBot="1" x14ac:dyDescent="0.25">
      <c r="B40" s="70">
        <v>78</v>
      </c>
      <c r="C40" s="79" t="s">
        <v>110</v>
      </c>
      <c r="D40" s="75">
        <v>3</v>
      </c>
      <c r="E40" s="76">
        <v>4</v>
      </c>
      <c r="F40" s="76">
        <v>2</v>
      </c>
      <c r="G40" s="76">
        <v>1</v>
      </c>
      <c r="H40" s="76">
        <v>3</v>
      </c>
      <c r="I40" s="88">
        <v>4</v>
      </c>
      <c r="J40" s="137">
        <f t="shared" si="7"/>
        <v>8</v>
      </c>
      <c r="K40" s="130" t="s">
        <v>295</v>
      </c>
      <c r="L40" s="130" t="s">
        <v>296</v>
      </c>
      <c r="M40" s="72">
        <v>2</v>
      </c>
      <c r="N40" s="72">
        <v>2</v>
      </c>
      <c r="O40" s="72">
        <f>M40*N40</f>
        <v>4</v>
      </c>
      <c r="P40" s="133">
        <f>O40-I40</f>
        <v>0</v>
      </c>
      <c r="Q40" s="109">
        <f t="shared" si="8"/>
        <v>12</v>
      </c>
      <c r="R40" s="109">
        <f t="shared" si="9"/>
        <v>24</v>
      </c>
      <c r="S40" s="109">
        <f t="shared" si="10"/>
        <v>72</v>
      </c>
      <c r="T40" s="110"/>
    </row>
    <row r="41" spans="2:20" ht="16" thickBot="1" x14ac:dyDescent="0.25">
      <c r="B41">
        <v>79</v>
      </c>
      <c r="C41" s="11"/>
      <c r="D41" s="39" t="s">
        <v>111</v>
      </c>
      <c r="E41" s="43"/>
      <c r="F41" s="43"/>
      <c r="G41" s="43"/>
      <c r="H41" s="43"/>
      <c r="I41" s="97"/>
      <c r="J41" s="97"/>
      <c r="K41" s="97"/>
      <c r="L41" s="97"/>
      <c r="M41" s="97"/>
      <c r="N41" s="97"/>
      <c r="O41" s="97"/>
      <c r="P41" s="97"/>
      <c r="Q41" s="118"/>
      <c r="R41" s="118"/>
      <c r="S41" s="118"/>
      <c r="T41" s="118"/>
    </row>
    <row r="42" spans="2:20" ht="54" customHeight="1" thickBot="1" x14ac:dyDescent="0.25">
      <c r="B42" s="70">
        <v>80</v>
      </c>
      <c r="C42" s="79" t="s">
        <v>112</v>
      </c>
      <c r="D42" s="74">
        <v>2</v>
      </c>
      <c r="E42" s="71">
        <v>4</v>
      </c>
      <c r="F42" s="71">
        <v>2</v>
      </c>
      <c r="G42" s="71">
        <v>1</v>
      </c>
      <c r="H42" s="71">
        <v>3</v>
      </c>
      <c r="I42" s="88">
        <v>4</v>
      </c>
      <c r="J42" s="106">
        <f t="shared" ref="J42:J51" si="11">Q42-I42</f>
        <v>4</v>
      </c>
      <c r="K42" s="72"/>
      <c r="L42" s="72"/>
      <c r="M42" s="72"/>
      <c r="N42" s="72"/>
      <c r="O42" s="72"/>
      <c r="P42" s="72"/>
      <c r="Q42" s="109">
        <f t="shared" ref="Q42:Q51" si="12">PRODUCT(D42:E42)</f>
        <v>8</v>
      </c>
      <c r="R42" s="109">
        <f t="shared" ref="R42:R51" si="13">PRODUCT(D42:G42)</f>
        <v>16</v>
      </c>
      <c r="S42" s="109">
        <f t="shared" ref="S42:S51" si="14">PRODUCT(D42:H42)</f>
        <v>48</v>
      </c>
      <c r="T42" s="112"/>
    </row>
    <row r="43" spans="2:20" ht="49.5" customHeight="1" thickBot="1" x14ac:dyDescent="0.25">
      <c r="B43" s="70">
        <v>81</v>
      </c>
      <c r="C43" s="79" t="s">
        <v>113</v>
      </c>
      <c r="D43" s="75">
        <v>2</v>
      </c>
      <c r="E43" s="76">
        <v>4</v>
      </c>
      <c r="F43" s="76">
        <v>2</v>
      </c>
      <c r="G43" s="76">
        <v>1</v>
      </c>
      <c r="H43" s="76">
        <v>3</v>
      </c>
      <c r="I43" s="88">
        <v>4</v>
      </c>
      <c r="J43" s="106">
        <f t="shared" si="11"/>
        <v>4</v>
      </c>
      <c r="K43" s="72"/>
      <c r="L43" s="72"/>
      <c r="M43" s="72"/>
      <c r="N43" s="72"/>
      <c r="O43" s="72"/>
      <c r="P43" s="72"/>
      <c r="Q43" s="109">
        <f t="shared" si="12"/>
        <v>8</v>
      </c>
      <c r="R43" s="109">
        <f t="shared" si="13"/>
        <v>16</v>
      </c>
      <c r="S43" s="109">
        <f t="shared" si="14"/>
        <v>48</v>
      </c>
      <c r="T43" s="110"/>
    </row>
    <row r="44" spans="2:20" ht="51.5" customHeight="1" thickBot="1" x14ac:dyDescent="0.25">
      <c r="B44" s="70">
        <v>82</v>
      </c>
      <c r="C44" s="79" t="s">
        <v>97</v>
      </c>
      <c r="D44" s="75">
        <v>4</v>
      </c>
      <c r="E44" s="76">
        <v>4</v>
      </c>
      <c r="F44" s="76">
        <v>2</v>
      </c>
      <c r="G44" s="76">
        <v>1</v>
      </c>
      <c r="H44" s="76">
        <v>3</v>
      </c>
      <c r="I44" s="88">
        <v>4</v>
      </c>
      <c r="J44" s="81">
        <f t="shared" si="11"/>
        <v>12</v>
      </c>
      <c r="K44" s="130" t="s">
        <v>295</v>
      </c>
      <c r="L44" s="130" t="s">
        <v>296</v>
      </c>
      <c r="M44" s="72">
        <v>2</v>
      </c>
      <c r="N44" s="72">
        <v>2</v>
      </c>
      <c r="O44" s="72">
        <f>M44*N44</f>
        <v>4</v>
      </c>
      <c r="P44" s="133">
        <f>O44-I44</f>
        <v>0</v>
      </c>
      <c r="Q44" s="109">
        <f t="shared" si="12"/>
        <v>16</v>
      </c>
      <c r="R44" s="109">
        <f t="shared" si="13"/>
        <v>32</v>
      </c>
      <c r="S44" s="109">
        <f t="shared" si="14"/>
        <v>96</v>
      </c>
      <c r="T44" s="110"/>
    </row>
    <row r="45" spans="2:20" ht="40" customHeight="1" thickBot="1" x14ac:dyDescent="0.25">
      <c r="B45" s="70">
        <v>83</v>
      </c>
      <c r="C45" s="79" t="s">
        <v>114</v>
      </c>
      <c r="D45" s="75">
        <v>3</v>
      </c>
      <c r="E45" s="76">
        <v>3</v>
      </c>
      <c r="F45" s="76">
        <v>2</v>
      </c>
      <c r="G45" s="76">
        <v>1</v>
      </c>
      <c r="H45" s="76">
        <v>3</v>
      </c>
      <c r="I45" s="88">
        <v>4</v>
      </c>
      <c r="J45" s="106">
        <f t="shared" si="11"/>
        <v>5</v>
      </c>
      <c r="K45" s="72"/>
      <c r="L45" s="72"/>
      <c r="M45" s="72"/>
      <c r="N45" s="72"/>
      <c r="O45" s="72"/>
      <c r="P45" s="72"/>
      <c r="Q45" s="109">
        <f t="shared" si="12"/>
        <v>9</v>
      </c>
      <c r="R45" s="109">
        <f t="shared" si="13"/>
        <v>18</v>
      </c>
      <c r="S45" s="109">
        <f t="shared" si="14"/>
        <v>54</v>
      </c>
      <c r="T45" s="110"/>
    </row>
    <row r="46" spans="2:20" ht="36.5" customHeight="1" thickBot="1" x14ac:dyDescent="0.25">
      <c r="B46" s="70">
        <v>84</v>
      </c>
      <c r="C46" s="79" t="s">
        <v>115</v>
      </c>
      <c r="D46" s="75">
        <v>3</v>
      </c>
      <c r="E46" s="76">
        <v>3</v>
      </c>
      <c r="F46" s="76">
        <v>2</v>
      </c>
      <c r="G46" s="76">
        <v>1</v>
      </c>
      <c r="H46" s="76">
        <v>3</v>
      </c>
      <c r="I46" s="88">
        <v>4</v>
      </c>
      <c r="J46" s="106">
        <f t="shared" si="11"/>
        <v>5</v>
      </c>
      <c r="K46" s="72"/>
      <c r="L46" s="72"/>
      <c r="M46" s="72"/>
      <c r="N46" s="72"/>
      <c r="O46" s="72"/>
      <c r="P46" s="72"/>
      <c r="Q46" s="109">
        <f t="shared" si="12"/>
        <v>9</v>
      </c>
      <c r="R46" s="109">
        <f t="shared" si="13"/>
        <v>18</v>
      </c>
      <c r="S46" s="109">
        <f t="shared" si="14"/>
        <v>54</v>
      </c>
      <c r="T46" s="110"/>
    </row>
    <row r="47" spans="2:20" ht="48" customHeight="1" thickBot="1" x14ac:dyDescent="0.25">
      <c r="B47" s="70">
        <v>85</v>
      </c>
      <c r="C47" s="79" t="s">
        <v>116</v>
      </c>
      <c r="D47" s="75">
        <v>2</v>
      </c>
      <c r="E47" s="76">
        <v>3</v>
      </c>
      <c r="F47" s="76">
        <v>2</v>
      </c>
      <c r="G47" s="76">
        <v>1</v>
      </c>
      <c r="H47" s="76">
        <v>3</v>
      </c>
      <c r="I47" s="88">
        <v>4</v>
      </c>
      <c r="J47" s="135">
        <f t="shared" si="11"/>
        <v>2</v>
      </c>
      <c r="K47" s="72"/>
      <c r="L47" s="72"/>
      <c r="M47" s="72"/>
      <c r="N47" s="72"/>
      <c r="O47" s="72"/>
      <c r="P47" s="72"/>
      <c r="Q47" s="109">
        <f t="shared" si="12"/>
        <v>6</v>
      </c>
      <c r="R47" s="109">
        <f t="shared" si="13"/>
        <v>12</v>
      </c>
      <c r="S47" s="109">
        <f t="shared" si="14"/>
        <v>36</v>
      </c>
      <c r="T47" s="110"/>
    </row>
    <row r="48" spans="2:20" ht="32" customHeight="1" thickBot="1" x14ac:dyDescent="0.25">
      <c r="B48" s="70">
        <v>86</v>
      </c>
      <c r="C48" s="79" t="s">
        <v>117</v>
      </c>
      <c r="D48" s="75">
        <v>3</v>
      </c>
      <c r="E48" s="76">
        <v>4</v>
      </c>
      <c r="F48" s="76">
        <v>2</v>
      </c>
      <c r="G48" s="76">
        <v>1</v>
      </c>
      <c r="H48" s="76">
        <v>3</v>
      </c>
      <c r="I48" s="88">
        <v>4</v>
      </c>
      <c r="J48" s="137">
        <f t="shared" si="11"/>
        <v>8</v>
      </c>
      <c r="K48" s="130" t="s">
        <v>297</v>
      </c>
      <c r="L48" s="130" t="s">
        <v>298</v>
      </c>
      <c r="M48" s="72">
        <v>2</v>
      </c>
      <c r="N48" s="72">
        <v>3</v>
      </c>
      <c r="O48" s="72">
        <f>M48*N48</f>
        <v>6</v>
      </c>
      <c r="P48" s="135">
        <f>O48-I48</f>
        <v>2</v>
      </c>
      <c r="Q48" s="109">
        <f t="shared" si="12"/>
        <v>12</v>
      </c>
      <c r="R48" s="109">
        <f t="shared" si="13"/>
        <v>24</v>
      </c>
      <c r="S48" s="109">
        <f t="shared" si="14"/>
        <v>72</v>
      </c>
      <c r="T48" s="110"/>
    </row>
    <row r="49" spans="2:20" ht="33" customHeight="1" thickBot="1" x14ac:dyDescent="0.25">
      <c r="B49" s="70">
        <v>87</v>
      </c>
      <c r="C49" s="79" t="s">
        <v>118</v>
      </c>
      <c r="D49" s="75">
        <v>2</v>
      </c>
      <c r="E49" s="76">
        <v>3</v>
      </c>
      <c r="F49" s="76">
        <v>2</v>
      </c>
      <c r="G49" s="76">
        <v>1</v>
      </c>
      <c r="H49" s="76">
        <v>3</v>
      </c>
      <c r="I49" s="88">
        <v>4</v>
      </c>
      <c r="J49" s="135">
        <f t="shared" si="11"/>
        <v>2</v>
      </c>
      <c r="K49" s="72"/>
      <c r="L49" s="70"/>
      <c r="M49" s="72"/>
      <c r="N49" s="72"/>
      <c r="O49" s="72"/>
      <c r="P49" s="72"/>
      <c r="Q49" s="109">
        <f t="shared" si="12"/>
        <v>6</v>
      </c>
      <c r="R49" s="109">
        <f t="shared" si="13"/>
        <v>12</v>
      </c>
      <c r="S49" s="109">
        <f t="shared" si="14"/>
        <v>36</v>
      </c>
      <c r="T49" s="110"/>
    </row>
    <row r="50" spans="2:20" ht="32.5" customHeight="1" thickBot="1" x14ac:dyDescent="0.25">
      <c r="B50" s="70">
        <v>88</v>
      </c>
      <c r="C50" s="79" t="s">
        <v>119</v>
      </c>
      <c r="D50" s="75">
        <v>2</v>
      </c>
      <c r="E50" s="76">
        <v>3</v>
      </c>
      <c r="F50" s="76">
        <v>2</v>
      </c>
      <c r="G50" s="76">
        <v>1</v>
      </c>
      <c r="H50" s="76">
        <v>3</v>
      </c>
      <c r="I50" s="88">
        <v>4</v>
      </c>
      <c r="J50" s="135">
        <f t="shared" si="11"/>
        <v>2</v>
      </c>
      <c r="K50" s="72"/>
      <c r="L50" s="72"/>
      <c r="M50" s="72"/>
      <c r="N50" s="72"/>
      <c r="O50" s="72"/>
      <c r="P50" s="72"/>
      <c r="Q50" s="109">
        <f t="shared" si="12"/>
        <v>6</v>
      </c>
      <c r="R50" s="109">
        <f t="shared" si="13"/>
        <v>12</v>
      </c>
      <c r="S50" s="109">
        <f t="shared" si="14"/>
        <v>36</v>
      </c>
      <c r="T50" s="110"/>
    </row>
    <row r="51" spans="2:20" ht="32" customHeight="1" thickBot="1" x14ac:dyDescent="0.25">
      <c r="B51" s="70">
        <v>89</v>
      </c>
      <c r="C51" s="79" t="s">
        <v>120</v>
      </c>
      <c r="D51" s="75">
        <v>2</v>
      </c>
      <c r="E51" s="76">
        <v>4</v>
      </c>
      <c r="F51" s="76">
        <v>2</v>
      </c>
      <c r="G51" s="76">
        <v>1</v>
      </c>
      <c r="H51" s="76">
        <v>3</v>
      </c>
      <c r="I51" s="88">
        <v>4</v>
      </c>
      <c r="J51" s="106">
        <f t="shared" si="11"/>
        <v>4</v>
      </c>
      <c r="K51" s="72"/>
      <c r="L51" s="72"/>
      <c r="M51" s="72"/>
      <c r="N51" s="72"/>
      <c r="O51" s="72"/>
      <c r="P51" s="72"/>
      <c r="Q51" s="109">
        <f t="shared" si="12"/>
        <v>8</v>
      </c>
      <c r="R51" s="109">
        <f t="shared" si="13"/>
        <v>16</v>
      </c>
      <c r="S51" s="109">
        <f t="shared" si="14"/>
        <v>48</v>
      </c>
      <c r="T51" s="110"/>
    </row>
    <row r="52" spans="2:20" ht="16" thickBot="1" x14ac:dyDescent="0.25">
      <c r="B52">
        <v>90</v>
      </c>
      <c r="C52" s="11"/>
      <c r="D52" s="39" t="s">
        <v>121</v>
      </c>
      <c r="E52" s="43"/>
      <c r="F52" s="43"/>
      <c r="G52" s="43"/>
      <c r="H52" s="43"/>
      <c r="I52" s="97"/>
      <c r="J52" s="97"/>
      <c r="K52" s="97"/>
      <c r="L52" s="97"/>
      <c r="M52" s="97"/>
      <c r="N52" s="97"/>
      <c r="O52" s="97"/>
      <c r="P52" s="97"/>
      <c r="Q52" s="118"/>
      <c r="R52" s="118"/>
      <c r="S52" s="118"/>
      <c r="T52" s="118"/>
    </row>
    <row r="53" spans="2:20" ht="45" customHeight="1" thickBot="1" x14ac:dyDescent="0.25">
      <c r="B53" s="70">
        <v>91</v>
      </c>
      <c r="C53" s="79" t="s">
        <v>122</v>
      </c>
      <c r="D53" s="74">
        <v>3</v>
      </c>
      <c r="E53" s="71">
        <v>4</v>
      </c>
      <c r="F53" s="71">
        <v>2</v>
      </c>
      <c r="G53" s="71">
        <v>1</v>
      </c>
      <c r="H53" s="71">
        <v>3</v>
      </c>
      <c r="I53" s="88">
        <v>4</v>
      </c>
      <c r="J53" s="137">
        <f>Q53-I53</f>
        <v>8</v>
      </c>
      <c r="K53" s="130" t="s">
        <v>289</v>
      </c>
      <c r="L53" s="130" t="s">
        <v>290</v>
      </c>
      <c r="M53" s="72">
        <v>2</v>
      </c>
      <c r="N53" s="72">
        <v>3</v>
      </c>
      <c r="O53" s="72">
        <f>M53*N53</f>
        <v>6</v>
      </c>
      <c r="P53" s="135">
        <f>O53-I53</f>
        <v>2</v>
      </c>
      <c r="Q53" s="109">
        <f>PRODUCT(D53:E53)</f>
        <v>12</v>
      </c>
      <c r="R53" s="109">
        <f>PRODUCT(D53:G53)</f>
        <v>24</v>
      </c>
      <c r="S53" s="109">
        <f>PRODUCT(D53:H53)</f>
        <v>72</v>
      </c>
      <c r="T53" s="112"/>
    </row>
    <row r="54" spans="2:20" ht="32.5" customHeight="1" thickBot="1" x14ac:dyDescent="0.25">
      <c r="B54" s="70">
        <v>92</v>
      </c>
      <c r="C54" s="79" t="s">
        <v>123</v>
      </c>
      <c r="D54" s="75">
        <v>3</v>
      </c>
      <c r="E54" s="76">
        <v>2</v>
      </c>
      <c r="F54" s="76">
        <v>2</v>
      </c>
      <c r="G54" s="76">
        <v>1</v>
      </c>
      <c r="H54" s="76">
        <v>3</v>
      </c>
      <c r="I54" s="88">
        <v>4</v>
      </c>
      <c r="J54" s="135">
        <f>Q54-I54</f>
        <v>2</v>
      </c>
      <c r="K54" s="72"/>
      <c r="L54" s="72"/>
      <c r="M54" s="72"/>
      <c r="N54" s="72"/>
      <c r="O54" s="72"/>
      <c r="P54" s="72"/>
      <c r="Q54" s="109">
        <f>PRODUCT(D54:E54)</f>
        <v>6</v>
      </c>
      <c r="R54" s="109">
        <f>PRODUCT(D54:G54)</f>
        <v>12</v>
      </c>
      <c r="S54" s="109">
        <f>PRODUCT(D54:H54)</f>
        <v>36</v>
      </c>
      <c r="T54" s="110"/>
    </row>
    <row r="55" spans="2:20" ht="40.5" customHeight="1" thickBot="1" x14ac:dyDescent="0.25">
      <c r="B55" s="70">
        <v>93</v>
      </c>
      <c r="C55" s="79" t="s">
        <v>124</v>
      </c>
      <c r="D55" s="75">
        <v>3</v>
      </c>
      <c r="E55" s="76">
        <v>3</v>
      </c>
      <c r="F55" s="76">
        <v>2</v>
      </c>
      <c r="G55" s="76">
        <v>1</v>
      </c>
      <c r="H55" s="76">
        <v>3</v>
      </c>
      <c r="I55" s="88">
        <v>4</v>
      </c>
      <c r="J55" s="106">
        <f>Q55-I55</f>
        <v>5</v>
      </c>
      <c r="K55" s="72"/>
      <c r="L55" s="72"/>
      <c r="M55" s="72"/>
      <c r="N55" s="72"/>
      <c r="O55" s="72"/>
      <c r="P55" s="72"/>
      <c r="Q55" s="109">
        <f>PRODUCT(D55:E55)</f>
        <v>9</v>
      </c>
      <c r="R55" s="109">
        <f>PRODUCT(D55:G55)</f>
        <v>18</v>
      </c>
      <c r="S55" s="109">
        <f>PRODUCT(D55:H55)</f>
        <v>54</v>
      </c>
      <c r="T55" s="110"/>
    </row>
    <row r="56" spans="2:20" ht="16" thickBot="1" x14ac:dyDescent="0.25">
      <c r="B56">
        <v>94</v>
      </c>
      <c r="C56" s="11"/>
      <c r="D56" s="39" t="s">
        <v>125</v>
      </c>
      <c r="E56" s="43"/>
      <c r="F56" s="43"/>
      <c r="G56" s="43"/>
      <c r="H56" s="43"/>
      <c r="I56" s="97"/>
      <c r="J56" s="97"/>
      <c r="K56" s="97"/>
      <c r="L56" s="97"/>
      <c r="M56" s="97"/>
      <c r="N56" s="97"/>
      <c r="O56" s="97"/>
      <c r="P56" s="97"/>
      <c r="Q56" s="118"/>
      <c r="R56" s="118"/>
      <c r="S56" s="118"/>
      <c r="T56" s="118"/>
    </row>
    <row r="57" spans="2:20" ht="17" thickBot="1" x14ac:dyDescent="0.25">
      <c r="B57">
        <v>95</v>
      </c>
      <c r="C57" s="158"/>
      <c r="D57" s="150" t="s">
        <v>126</v>
      </c>
      <c r="E57" s="151"/>
      <c r="F57" s="151"/>
      <c r="G57" s="151"/>
      <c r="H57" s="151"/>
      <c r="I57" s="152"/>
      <c r="J57" s="152"/>
      <c r="K57" s="94"/>
      <c r="L57" s="94"/>
      <c r="M57" s="94"/>
      <c r="N57" s="94"/>
      <c r="O57" s="94"/>
      <c r="P57" s="94"/>
      <c r="Q57" s="113"/>
      <c r="R57" s="113"/>
      <c r="S57" s="113"/>
      <c r="T57" s="114"/>
    </row>
    <row r="58" spans="2:20" ht="44.5" customHeight="1" thickBot="1" x14ac:dyDescent="0.25">
      <c r="B58" s="70">
        <v>96</v>
      </c>
      <c r="C58" s="159" t="s">
        <v>127</v>
      </c>
      <c r="D58" s="153">
        <v>2</v>
      </c>
      <c r="E58" s="154">
        <v>4</v>
      </c>
      <c r="F58" s="154">
        <v>2</v>
      </c>
      <c r="G58" s="154">
        <v>1</v>
      </c>
      <c r="H58" s="154">
        <v>3</v>
      </c>
      <c r="I58" s="155">
        <v>4</v>
      </c>
      <c r="J58" s="156">
        <f>Q58-I58</f>
        <v>4</v>
      </c>
      <c r="K58" s="72"/>
      <c r="L58" s="72"/>
      <c r="M58" s="72"/>
      <c r="N58" s="72"/>
      <c r="O58" s="72"/>
      <c r="P58" s="72"/>
      <c r="Q58" s="109">
        <f>PRODUCT(D58:E58)</f>
        <v>8</v>
      </c>
      <c r="R58" s="109">
        <f>PRODUCT(D58:G58)</f>
        <v>16</v>
      </c>
      <c r="S58" s="109">
        <f>PRODUCT(D58:H58)</f>
        <v>48</v>
      </c>
      <c r="T58" s="112"/>
    </row>
    <row r="59" spans="2:20" ht="47" customHeight="1" thickBot="1" x14ac:dyDescent="0.25">
      <c r="B59" s="70">
        <v>97</v>
      </c>
      <c r="C59" s="159" t="s">
        <v>128</v>
      </c>
      <c r="D59" s="153">
        <v>3</v>
      </c>
      <c r="E59" s="154">
        <v>4</v>
      </c>
      <c r="F59" s="154">
        <v>2</v>
      </c>
      <c r="G59" s="154">
        <v>1</v>
      </c>
      <c r="H59" s="154">
        <v>3</v>
      </c>
      <c r="I59" s="155">
        <v>4</v>
      </c>
      <c r="J59" s="157">
        <f>Q59-I59</f>
        <v>8</v>
      </c>
      <c r="K59" s="130" t="s">
        <v>299</v>
      </c>
      <c r="L59" s="130" t="s">
        <v>300</v>
      </c>
      <c r="M59" s="72">
        <v>2</v>
      </c>
      <c r="N59" s="72">
        <v>3</v>
      </c>
      <c r="O59" s="72">
        <f>M59*N59</f>
        <v>6</v>
      </c>
      <c r="P59" s="135">
        <f>O59-I59</f>
        <v>2</v>
      </c>
      <c r="Q59" s="109">
        <f>PRODUCT(D59:E59)</f>
        <v>12</v>
      </c>
      <c r="R59" s="109">
        <f>PRODUCT(D59:G59)</f>
        <v>24</v>
      </c>
      <c r="S59" s="109">
        <f>PRODUCT(D59:H59)</f>
        <v>72</v>
      </c>
      <c r="T59" s="110"/>
    </row>
    <row r="60" spans="2:20" ht="47" customHeight="1" thickBot="1" x14ac:dyDescent="0.25">
      <c r="B60" s="70">
        <v>97</v>
      </c>
      <c r="C60" s="159" t="s">
        <v>129</v>
      </c>
      <c r="D60" s="153">
        <v>2</v>
      </c>
      <c r="E60" s="154">
        <v>4</v>
      </c>
      <c r="F60" s="154">
        <v>2</v>
      </c>
      <c r="G60" s="154">
        <v>1</v>
      </c>
      <c r="H60" s="154">
        <v>3</v>
      </c>
      <c r="I60" s="155">
        <v>4</v>
      </c>
      <c r="J60" s="156">
        <f>Q60-I60</f>
        <v>4</v>
      </c>
      <c r="K60" s="72"/>
      <c r="L60" s="72"/>
      <c r="M60" s="72"/>
      <c r="N60" s="72"/>
      <c r="O60" s="72"/>
      <c r="P60" s="72"/>
      <c r="Q60" s="109">
        <f>PRODUCT(D60:E60)</f>
        <v>8</v>
      </c>
      <c r="R60" s="109">
        <f>PRODUCT(D60:G60)</f>
        <v>16</v>
      </c>
      <c r="S60" s="109">
        <f>PRODUCT(D60:H60)</f>
        <v>48</v>
      </c>
      <c r="T60" s="110"/>
    </row>
    <row r="61" spans="2:20" ht="132" customHeight="1" thickBot="1" x14ac:dyDescent="0.25">
      <c r="B61" s="149">
        <v>98</v>
      </c>
      <c r="C61" s="167" t="s">
        <v>325</v>
      </c>
      <c r="D61" s="160">
        <v>3</v>
      </c>
      <c r="E61" s="160">
        <v>4</v>
      </c>
      <c r="F61" s="160"/>
      <c r="G61" s="160"/>
      <c r="H61" s="163">
        <v>12</v>
      </c>
      <c r="I61" s="160">
        <v>4</v>
      </c>
      <c r="J61" s="164">
        <v>8</v>
      </c>
      <c r="K61" s="166" t="s">
        <v>328</v>
      </c>
      <c r="L61" s="165" t="s">
        <v>326</v>
      </c>
      <c r="M61" s="161">
        <v>2</v>
      </c>
      <c r="N61" s="161">
        <v>3</v>
      </c>
      <c r="O61" s="161">
        <v>6</v>
      </c>
      <c r="P61" s="168">
        <v>2</v>
      </c>
      <c r="Q61" s="161"/>
      <c r="R61" s="161"/>
      <c r="S61" s="161"/>
      <c r="T61" s="162"/>
    </row>
    <row r="62" spans="2:20" ht="17" thickBot="1" x14ac:dyDescent="0.25">
      <c r="C62" s="10"/>
      <c r="D62" s="40" t="s">
        <v>130</v>
      </c>
      <c r="E62" s="47"/>
      <c r="F62" s="47"/>
      <c r="G62" s="47"/>
      <c r="H62" s="47"/>
      <c r="I62" s="95"/>
      <c r="J62" s="95"/>
      <c r="K62" s="95"/>
      <c r="L62" s="95"/>
      <c r="M62" s="95"/>
      <c r="N62" s="95"/>
      <c r="O62" s="95"/>
      <c r="P62" s="95"/>
      <c r="Q62" s="115"/>
      <c r="R62" s="115"/>
      <c r="S62" s="115"/>
      <c r="T62" s="115"/>
    </row>
    <row r="63" spans="2:20" ht="44" customHeight="1" thickBot="1" x14ac:dyDescent="0.25">
      <c r="B63" s="70">
        <v>100</v>
      </c>
      <c r="C63" s="79" t="s">
        <v>131</v>
      </c>
      <c r="D63" s="74">
        <v>3</v>
      </c>
      <c r="E63" s="71">
        <v>3</v>
      </c>
      <c r="F63" s="71">
        <v>2</v>
      </c>
      <c r="G63" s="71">
        <v>1</v>
      </c>
      <c r="H63" s="71">
        <v>3</v>
      </c>
      <c r="I63" s="88">
        <v>4</v>
      </c>
      <c r="J63" s="106">
        <f>Q63-I63</f>
        <v>5</v>
      </c>
      <c r="K63" s="72"/>
      <c r="L63" s="72"/>
      <c r="M63" s="72"/>
      <c r="N63" s="72"/>
      <c r="O63" s="72"/>
      <c r="P63" s="72"/>
      <c r="Q63" s="109">
        <f>PRODUCT(D63:E63)</f>
        <v>9</v>
      </c>
      <c r="R63" s="109">
        <f>PRODUCT(D63:G63)</f>
        <v>18</v>
      </c>
      <c r="S63" s="109">
        <f>PRODUCT(D63:H63)</f>
        <v>54</v>
      </c>
      <c r="T63" s="112"/>
    </row>
    <row r="64" spans="2:20" ht="45.5" customHeight="1" thickBot="1" x14ac:dyDescent="0.25">
      <c r="B64" s="70">
        <v>101</v>
      </c>
      <c r="C64" s="79" t="s">
        <v>132</v>
      </c>
      <c r="D64" s="75">
        <v>2</v>
      </c>
      <c r="E64" s="76">
        <v>3</v>
      </c>
      <c r="F64" s="76">
        <v>2</v>
      </c>
      <c r="G64" s="76">
        <v>1</v>
      </c>
      <c r="H64" s="76">
        <v>3</v>
      </c>
      <c r="I64" s="88">
        <v>4</v>
      </c>
      <c r="J64" s="135">
        <f>Q64-I64</f>
        <v>2</v>
      </c>
      <c r="K64" s="72"/>
      <c r="L64" s="72"/>
      <c r="M64" s="72"/>
      <c r="N64" s="72"/>
      <c r="O64" s="72"/>
      <c r="P64" s="72"/>
      <c r="Q64" s="109">
        <f>PRODUCT(D64:E64)</f>
        <v>6</v>
      </c>
      <c r="R64" s="109">
        <f>PRODUCT(D64:G64)</f>
        <v>12</v>
      </c>
      <c r="S64" s="109">
        <f>PRODUCT(D64:H64)</f>
        <v>36</v>
      </c>
      <c r="T64" s="110"/>
    </row>
    <row r="65" spans="2:20" ht="17" thickBot="1" x14ac:dyDescent="0.25">
      <c r="B65">
        <v>102</v>
      </c>
      <c r="C65" s="10"/>
      <c r="D65" s="40" t="s">
        <v>133</v>
      </c>
      <c r="E65" s="47"/>
      <c r="F65" s="47"/>
      <c r="G65" s="47"/>
      <c r="H65" s="47"/>
      <c r="I65" s="95"/>
      <c r="J65" s="95"/>
      <c r="K65" s="95"/>
      <c r="L65" s="95"/>
      <c r="M65" s="95"/>
      <c r="N65" s="95"/>
      <c r="O65" s="95"/>
      <c r="P65" s="95"/>
      <c r="Q65" s="115"/>
      <c r="R65" s="115"/>
      <c r="S65" s="115"/>
      <c r="T65" s="115"/>
    </row>
    <row r="66" spans="2:20" ht="39" customHeight="1" thickBot="1" x14ac:dyDescent="0.25">
      <c r="B66" s="70">
        <v>103</v>
      </c>
      <c r="C66" s="79" t="s">
        <v>134</v>
      </c>
      <c r="D66" s="74">
        <v>2</v>
      </c>
      <c r="E66" s="71">
        <v>3</v>
      </c>
      <c r="F66" s="71">
        <v>2</v>
      </c>
      <c r="G66" s="71">
        <v>1</v>
      </c>
      <c r="H66" s="71">
        <v>3</v>
      </c>
      <c r="I66" s="88">
        <v>4</v>
      </c>
      <c r="J66" s="135">
        <f>Q66-I66</f>
        <v>2</v>
      </c>
      <c r="K66" s="72"/>
      <c r="L66" s="72"/>
      <c r="M66" s="72"/>
      <c r="N66" s="72"/>
      <c r="O66" s="72"/>
      <c r="P66" s="72"/>
      <c r="Q66" s="109">
        <f>PRODUCT(D66:E66)</f>
        <v>6</v>
      </c>
      <c r="R66" s="109">
        <f>PRODUCT(D66:G66)</f>
        <v>12</v>
      </c>
      <c r="S66" s="109">
        <f>PRODUCT(D66:H66)</f>
        <v>36</v>
      </c>
      <c r="T66" s="112"/>
    </row>
    <row r="67" spans="2:20" ht="46" customHeight="1" thickBot="1" x14ac:dyDescent="0.25">
      <c r="B67" s="70">
        <v>104</v>
      </c>
      <c r="C67" s="79" t="s">
        <v>135</v>
      </c>
      <c r="D67" s="75">
        <v>2</v>
      </c>
      <c r="E67" s="76">
        <v>3</v>
      </c>
      <c r="F67" s="76">
        <v>2</v>
      </c>
      <c r="G67" s="76">
        <v>1</v>
      </c>
      <c r="H67" s="76">
        <v>3</v>
      </c>
      <c r="I67" s="88">
        <v>4</v>
      </c>
      <c r="J67" s="135">
        <f>Q67-I67</f>
        <v>2</v>
      </c>
      <c r="K67" s="72"/>
      <c r="L67" s="72"/>
      <c r="M67" s="72"/>
      <c r="N67" s="72"/>
      <c r="O67" s="72"/>
      <c r="P67" s="72"/>
      <c r="Q67" s="109">
        <f>PRODUCT(D67:E67)</f>
        <v>6</v>
      </c>
      <c r="R67" s="109">
        <f>PRODUCT(D67:G67)</f>
        <v>12</v>
      </c>
      <c r="S67" s="109">
        <f>PRODUCT(D67:H67)</f>
        <v>36</v>
      </c>
      <c r="T67" s="110"/>
    </row>
    <row r="68" spans="2:20" ht="57" customHeight="1" thickBot="1" x14ac:dyDescent="0.25">
      <c r="B68" s="70">
        <v>105</v>
      </c>
      <c r="C68" s="79" t="s">
        <v>136</v>
      </c>
      <c r="D68" s="75">
        <v>1</v>
      </c>
      <c r="E68" s="76">
        <v>3</v>
      </c>
      <c r="F68" s="76">
        <v>2</v>
      </c>
      <c r="G68" s="76">
        <v>1</v>
      </c>
      <c r="H68" s="76">
        <v>3</v>
      </c>
      <c r="I68" s="88">
        <v>4</v>
      </c>
      <c r="J68" s="136">
        <f>Q68-I68</f>
        <v>-1</v>
      </c>
      <c r="K68" s="72"/>
      <c r="L68" s="72"/>
      <c r="M68" s="72"/>
      <c r="N68" s="72"/>
      <c r="O68" s="72"/>
      <c r="P68" s="72"/>
      <c r="Q68" s="109">
        <f>PRODUCT(D68:E68)</f>
        <v>3</v>
      </c>
      <c r="R68" s="109">
        <f>PRODUCT(D68:G68)</f>
        <v>6</v>
      </c>
      <c r="S68" s="109">
        <f>PRODUCT(D68:H68)</f>
        <v>18</v>
      </c>
      <c r="T68" s="110"/>
    </row>
    <row r="69" spans="2:20" ht="42.5" customHeight="1" thickBot="1" x14ac:dyDescent="0.25">
      <c r="B69" s="70">
        <v>106</v>
      </c>
      <c r="C69" s="79" t="s">
        <v>137</v>
      </c>
      <c r="D69" s="75">
        <v>3</v>
      </c>
      <c r="E69" s="76">
        <v>4</v>
      </c>
      <c r="F69" s="76">
        <v>2</v>
      </c>
      <c r="G69" s="76">
        <v>1</v>
      </c>
      <c r="H69" s="76">
        <v>3</v>
      </c>
      <c r="I69" s="88">
        <v>4</v>
      </c>
      <c r="J69" s="137">
        <f>Q69-I69</f>
        <v>8</v>
      </c>
      <c r="K69" s="130" t="s">
        <v>302</v>
      </c>
      <c r="L69" s="138" t="s">
        <v>301</v>
      </c>
      <c r="M69" s="72">
        <v>3</v>
      </c>
      <c r="N69" s="72">
        <v>4</v>
      </c>
      <c r="O69" s="72">
        <f>M69*N69</f>
        <v>12</v>
      </c>
      <c r="P69" s="137">
        <f>O69-I69</f>
        <v>8</v>
      </c>
      <c r="Q69" s="109">
        <f>PRODUCT(D69:E69)</f>
        <v>12</v>
      </c>
      <c r="R69" s="109">
        <f>PRODUCT(D69:G69)</f>
        <v>24</v>
      </c>
      <c r="S69" s="109">
        <f>PRODUCT(D69:H69)</f>
        <v>72</v>
      </c>
      <c r="T69" s="110"/>
    </row>
    <row r="70" spans="2:20" ht="25" customHeight="1" thickBot="1" x14ac:dyDescent="0.25">
      <c r="B70" s="70">
        <v>107</v>
      </c>
      <c r="C70" s="79" t="s">
        <v>138</v>
      </c>
      <c r="D70" s="75">
        <v>2</v>
      </c>
      <c r="E70" s="76">
        <v>3</v>
      </c>
      <c r="F70" s="76">
        <v>2</v>
      </c>
      <c r="G70" s="76">
        <v>1</v>
      </c>
      <c r="H70" s="76">
        <v>3</v>
      </c>
      <c r="I70" s="88">
        <v>4</v>
      </c>
      <c r="J70" s="135">
        <f>Q70-I70</f>
        <v>2</v>
      </c>
      <c r="K70" s="72"/>
      <c r="L70" s="72"/>
      <c r="M70" s="72"/>
      <c r="N70" s="72"/>
      <c r="O70" s="72"/>
      <c r="P70" s="72"/>
      <c r="Q70" s="109">
        <f>PRODUCT(D70:E70)</f>
        <v>6</v>
      </c>
      <c r="R70" s="109">
        <f>PRODUCT(D70:G70)</f>
        <v>12</v>
      </c>
      <c r="S70" s="109">
        <f>PRODUCT(D70:H70)</f>
        <v>36</v>
      </c>
      <c r="T70" s="110"/>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All Risks</vt:lpstr>
      <vt:lpstr>Assurance Risks</vt:lpstr>
    </vt:vector>
  </TitlesOfParts>
  <Company>SLU</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Willem Dekker</dc:creator>
  <cp:lastModifiedBy>Alexander Barty</cp:lastModifiedBy>
  <dcterms:created xsi:type="dcterms:W3CDTF">2023-10-04T07:12:39Z</dcterms:created>
  <dcterms:modified xsi:type="dcterms:W3CDTF">2025-05-12T14:43:00Z</dcterms:modified>
</cp:coreProperties>
</file>